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담당업무\3. 파견교환\2027-1 파견 교환학생\1. 26-2학기 선발\선발 공고문 첨부파일\"/>
    </mc:Choice>
  </mc:AlternateContent>
  <xr:revisionPtr revIDLastSave="0" documentId="13_ncr:1_{1B7793C9-CA45-4A81-98D4-4426AE4EDBF8}" xr6:coauthVersionLast="36" xr6:coauthVersionMax="36" xr10:uidLastSave="{00000000-0000-0000-0000-000000000000}"/>
  <bookViews>
    <workbookView xWindow="0" yWindow="0" windowWidth="18975" windowHeight="7125" xr2:uid="{00000000-000D-0000-FFFF-FFFF00000000}"/>
  </bookViews>
  <sheets>
    <sheet name="교환학생" sheetId="1" r:id="rId1"/>
    <sheet name="방문학생" sheetId="2" r:id="rId2"/>
    <sheet name="교류 활성화 대상" sheetId="3" r:id="rId3"/>
  </sheets>
  <definedNames>
    <definedName name="_xlnm._FilterDatabase" localSheetId="2" hidden="1">'교류 활성화 대상'!$A$4:$G$4</definedName>
    <definedName name="_xlnm._FilterDatabase" localSheetId="0" hidden="1">교환학생!$A$10:$Y$73</definedName>
    <definedName name="_xlnm._FilterDatabase" localSheetId="1" hidden="1">방문학생!$A$10:$Z$23</definedName>
  </definedNames>
  <calcPr calcId="191029"/>
</workbook>
</file>

<file path=xl/calcChain.xml><?xml version="1.0" encoding="utf-8"?>
<calcChain xmlns="http://schemas.openxmlformats.org/spreadsheetml/2006/main">
  <c r="A19" i="3" l="1"/>
  <c r="A18" i="3"/>
  <c r="A17" i="3"/>
  <c r="A16" i="3"/>
  <c r="A15" i="3"/>
  <c r="A14" i="3"/>
  <c r="A13" i="3"/>
  <c r="A12" i="3"/>
  <c r="A11" i="3"/>
  <c r="A10" i="3"/>
  <c r="A9" i="3"/>
  <c r="A8" i="3"/>
  <c r="A7" i="3"/>
  <c r="A6" i="3"/>
  <c r="A5" i="3"/>
  <c r="A12" i="2" l="1"/>
  <c r="A71" i="1"/>
  <c r="A52" i="1"/>
  <c r="A14" i="1"/>
  <c r="A66" i="1" l="1"/>
  <c r="A24" i="2"/>
  <c r="A23" i="2"/>
  <c r="A22" i="2"/>
  <c r="A21" i="2"/>
  <c r="A20" i="2"/>
  <c r="A19" i="2"/>
  <c r="A18" i="2"/>
  <c r="A17" i="2"/>
  <c r="A16" i="2"/>
  <c r="A15" i="2"/>
  <c r="A14" i="2"/>
  <c r="A13" i="2"/>
  <c r="A73" i="1"/>
  <c r="A72" i="1"/>
  <c r="A70" i="1"/>
  <c r="A69" i="1"/>
  <c r="A68" i="1"/>
  <c r="A67" i="1"/>
  <c r="A65" i="1"/>
  <c r="A64" i="1"/>
  <c r="A63" i="1"/>
  <c r="A62" i="1"/>
  <c r="A61" i="1"/>
  <c r="A60" i="1"/>
  <c r="A59" i="1"/>
  <c r="A58" i="1"/>
  <c r="A57" i="1"/>
  <c r="A56" i="1"/>
  <c r="A55" i="1"/>
  <c r="A54" i="1"/>
  <c r="A53" i="1"/>
  <c r="A51"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0" i="1"/>
  <c r="A19" i="1"/>
  <c r="A18" i="1"/>
  <c r="A17" i="1"/>
  <c r="A16" i="1"/>
  <c r="A15" i="1"/>
  <c r="A13" i="1"/>
  <c r="A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11" authorId="0" shapeId="0" xr:uid="{00000000-0006-0000-0000-000002000000}">
      <text>
        <r>
          <rPr>
            <b/>
            <sz val="9"/>
            <color rgb="FF000000"/>
            <rFont val="돋움"/>
            <family val="3"/>
            <charset val="129"/>
          </rPr>
          <t>파견기관</t>
        </r>
        <r>
          <rPr>
            <b/>
            <sz val="9"/>
            <color rgb="FF000000"/>
            <rFont val="Tahoma"/>
            <family val="2"/>
          </rPr>
          <t xml:space="preserve"> </t>
        </r>
        <r>
          <rPr>
            <b/>
            <sz val="9"/>
            <color rgb="FF000000"/>
            <rFont val="돋움"/>
            <family val="3"/>
            <charset val="129"/>
          </rPr>
          <t>사정에</t>
        </r>
        <r>
          <rPr>
            <b/>
            <sz val="9"/>
            <color rgb="FF000000"/>
            <rFont val="Tahoma"/>
            <family val="2"/>
          </rPr>
          <t xml:space="preserve"> </t>
        </r>
        <r>
          <rPr>
            <b/>
            <sz val="9"/>
            <color rgb="FF000000"/>
            <rFont val="돋움"/>
            <family val="3"/>
            <charset val="129"/>
          </rPr>
          <t>따라</t>
        </r>
        <r>
          <rPr>
            <b/>
            <sz val="9"/>
            <color rgb="FF000000"/>
            <rFont val="Tahoma"/>
            <family val="2"/>
          </rPr>
          <t xml:space="preserve"> 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진행</t>
        </r>
        <r>
          <rPr>
            <b/>
            <sz val="9"/>
            <color rgb="FF000000"/>
            <rFont val="Tahoma"/>
            <family val="2"/>
          </rPr>
          <t xml:space="preserve"> </t>
        </r>
        <r>
          <rPr>
            <b/>
            <sz val="9"/>
            <color rgb="FF000000"/>
            <rFont val="돋움"/>
            <family val="3"/>
            <charset val="129"/>
          </rPr>
          <t>후</t>
        </r>
        <r>
          <rPr>
            <b/>
            <sz val="9"/>
            <color rgb="FF000000"/>
            <rFont val="Tahoma"/>
            <family val="2"/>
          </rPr>
          <t xml:space="preserve"> </t>
        </r>
        <r>
          <rPr>
            <b/>
            <sz val="9"/>
            <color rgb="FF000000"/>
            <rFont val="돋움"/>
            <family val="3"/>
            <charset val="129"/>
          </rPr>
          <t>추가</t>
        </r>
        <r>
          <rPr>
            <b/>
            <sz val="9"/>
            <color rgb="FF000000"/>
            <rFont val="Tahoma"/>
            <family val="2"/>
          </rPr>
          <t xml:space="preserve"> Nomination </t>
        </r>
        <r>
          <rPr>
            <b/>
            <sz val="9"/>
            <color rgb="FF000000"/>
            <rFont val="돋움"/>
            <family val="3"/>
            <charset val="129"/>
          </rPr>
          <t>등</t>
        </r>
        <r>
          <rPr>
            <b/>
            <sz val="9"/>
            <color rgb="FF000000"/>
            <rFont val="Tahoma"/>
            <family val="2"/>
          </rPr>
          <t xml:space="preserve"> </t>
        </r>
        <r>
          <rPr>
            <b/>
            <sz val="9"/>
            <color rgb="FF000000"/>
            <rFont val="돋움"/>
            <family val="3"/>
            <charset val="129"/>
          </rPr>
          <t>필요할</t>
        </r>
        <r>
          <rPr>
            <b/>
            <sz val="9"/>
            <color rgb="FF000000"/>
            <rFont val="Tahoma"/>
            <family val="2"/>
          </rPr>
          <t xml:space="preserve"> </t>
        </r>
        <r>
          <rPr>
            <b/>
            <sz val="9"/>
            <color rgb="FF000000"/>
            <rFont val="돋움"/>
            <family val="3"/>
            <charset val="129"/>
          </rPr>
          <t>수</t>
        </r>
        <r>
          <rPr>
            <b/>
            <sz val="9"/>
            <color rgb="FF000000"/>
            <rFont val="Tahoma"/>
            <family val="2"/>
          </rPr>
          <t xml:space="preserve"> </t>
        </r>
        <r>
          <rPr>
            <b/>
            <sz val="9"/>
            <color rgb="FF000000"/>
            <rFont val="돋움"/>
            <family val="3"/>
            <charset val="129"/>
          </rPr>
          <t>있음</t>
        </r>
        <r>
          <rPr>
            <b/>
            <sz val="9"/>
            <color rgb="FF000000"/>
            <rFont val="Tahoma"/>
            <family val="2"/>
          </rPr>
          <t>.</t>
        </r>
      </text>
    </comment>
    <comment ref="J11" authorId="0" shapeId="0" xr:uid="{00000000-0006-0000-0000-000001000000}">
      <text>
        <r>
          <rPr>
            <b/>
            <sz val="9"/>
            <color rgb="FF000000"/>
            <rFont val="돋움"/>
            <family val="3"/>
            <charset val="129"/>
          </rPr>
          <t>신청</t>
        </r>
        <r>
          <rPr>
            <b/>
            <sz val="9"/>
            <color rgb="FF000000"/>
            <rFont val="Tahoma"/>
            <family val="2"/>
          </rPr>
          <t xml:space="preserve"> </t>
        </r>
        <r>
          <rPr>
            <b/>
            <sz val="9"/>
            <color rgb="FF000000"/>
            <rFont val="돋움"/>
            <family val="3"/>
            <charset val="129"/>
          </rPr>
          <t>시에는</t>
        </r>
        <r>
          <rPr>
            <b/>
            <sz val="9"/>
            <color rgb="FF000000"/>
            <rFont val="Tahoma"/>
            <family val="2"/>
          </rPr>
          <t xml:space="preserve"> "</t>
        </r>
        <r>
          <rPr>
            <b/>
            <sz val="9"/>
            <color rgb="FF000000"/>
            <rFont val="돋움"/>
            <family val="3"/>
            <charset val="129"/>
          </rPr>
          <t>개정</t>
        </r>
        <r>
          <rPr>
            <b/>
            <sz val="9"/>
            <color rgb="FF000000"/>
            <rFont val="Tahoma"/>
            <family val="2"/>
          </rPr>
          <t xml:space="preserve"> </t>
        </r>
        <r>
          <rPr>
            <b/>
            <sz val="9"/>
            <color rgb="FF000000"/>
            <rFont val="돋움"/>
            <family val="3"/>
            <charset val="129"/>
          </rPr>
          <t>전</t>
        </r>
        <r>
          <rPr>
            <b/>
            <sz val="9"/>
            <color rgb="FF000000"/>
            <rFont val="Tahoma"/>
            <family val="2"/>
          </rPr>
          <t xml:space="preserve"> </t>
        </r>
        <r>
          <rPr>
            <b/>
            <sz val="9"/>
            <color rgb="FF000000"/>
            <rFont val="돋움"/>
            <family val="3"/>
            <charset val="129"/>
          </rPr>
          <t>성적</t>
        </r>
        <r>
          <rPr>
            <b/>
            <sz val="9"/>
            <color rgb="FF000000"/>
            <rFont val="Tahoma"/>
            <family val="2"/>
          </rPr>
          <t>"</t>
        </r>
        <r>
          <rPr>
            <b/>
            <sz val="9"/>
            <color rgb="FF000000"/>
            <rFont val="돋움"/>
            <family val="3"/>
            <charset val="129"/>
          </rPr>
          <t>으로만</t>
        </r>
        <r>
          <rPr>
            <b/>
            <sz val="9"/>
            <color rgb="FF000000"/>
            <rFont val="Tahoma"/>
            <family val="2"/>
          </rPr>
          <t xml:space="preserve"> </t>
        </r>
        <r>
          <rPr>
            <b/>
            <sz val="9"/>
            <color rgb="FF000000"/>
            <rFont val="돋움"/>
            <family val="3"/>
            <charset val="129"/>
          </rPr>
          <t>가능</t>
        </r>
        <r>
          <rPr>
            <b/>
            <sz val="9"/>
            <color rgb="FF000000"/>
            <rFont val="Tahoma"/>
            <family val="2"/>
          </rPr>
          <t>.</t>
        </r>
      </text>
    </comment>
    <comment ref="R15" authorId="0" shapeId="0" xr:uid="{00000000-0006-0000-0000-000003000000}">
      <text>
        <r>
          <rPr>
            <b/>
            <sz val="9"/>
            <color rgb="FF000000"/>
            <rFont val="돋움"/>
            <family val="3"/>
            <charset val="129"/>
          </rPr>
          <t>본교에서</t>
        </r>
        <r>
          <rPr>
            <b/>
            <sz val="9"/>
            <color rgb="FF000000"/>
            <rFont val="Tahoma"/>
            <family val="2"/>
          </rPr>
          <t xml:space="preserve"> Nomination </t>
        </r>
        <r>
          <rPr>
            <b/>
            <sz val="9"/>
            <color rgb="FF000000"/>
            <rFont val="돋움"/>
            <family val="3"/>
            <charset val="129"/>
          </rPr>
          <t>완료</t>
        </r>
        <r>
          <rPr>
            <b/>
            <sz val="9"/>
            <color rgb="FF000000"/>
            <rFont val="Tahoma"/>
            <family val="2"/>
          </rPr>
          <t xml:space="preserve"> </t>
        </r>
        <r>
          <rPr>
            <b/>
            <sz val="9"/>
            <color rgb="FF000000"/>
            <rFont val="돋움"/>
            <family val="3"/>
            <charset val="129"/>
          </rPr>
          <t>후
상대교에서</t>
        </r>
        <r>
          <rPr>
            <b/>
            <sz val="9"/>
            <color rgb="FF000000"/>
            <rFont val="Tahoma"/>
            <family val="2"/>
          </rPr>
          <t xml:space="preserve"> </t>
        </r>
        <r>
          <rPr>
            <b/>
            <sz val="9"/>
            <color rgb="FF000000"/>
            <rFont val="돋움"/>
            <family val="3"/>
            <charset val="129"/>
          </rPr>
          <t>안내</t>
        </r>
        <r>
          <rPr>
            <b/>
            <sz val="9"/>
            <color rgb="FF000000"/>
            <rFont val="Tahoma"/>
            <family val="2"/>
          </rPr>
          <t xml:space="preserve"> </t>
        </r>
        <r>
          <rPr>
            <b/>
            <sz val="9"/>
            <color rgb="FF000000"/>
            <rFont val="돋움"/>
            <family val="3"/>
            <charset val="129"/>
          </rPr>
          <t>메일을</t>
        </r>
        <r>
          <rPr>
            <b/>
            <sz val="9"/>
            <color rgb="FF000000"/>
            <rFont val="Tahoma"/>
            <family val="2"/>
          </rPr>
          <t xml:space="preserve"> </t>
        </r>
        <r>
          <rPr>
            <b/>
            <sz val="9"/>
            <color rgb="FF000000"/>
            <rFont val="돋움"/>
            <family val="3"/>
            <charset val="129"/>
          </rPr>
          <t>보낸</t>
        </r>
        <r>
          <rPr>
            <b/>
            <sz val="9"/>
            <color rgb="FF000000"/>
            <rFont val="Tahoma"/>
            <family val="2"/>
          </rPr>
          <t xml:space="preserve"> </t>
        </r>
        <r>
          <rPr>
            <b/>
            <sz val="9"/>
            <color rgb="FF000000"/>
            <rFont val="돋움"/>
            <family val="3"/>
            <charset val="129"/>
          </rPr>
          <t>시점으로부터</t>
        </r>
        <r>
          <rPr>
            <b/>
            <sz val="9"/>
            <color rgb="FF000000"/>
            <rFont val="Tahoma"/>
            <family val="2"/>
          </rPr>
          <t xml:space="preserve"> </t>
        </r>
        <r>
          <rPr>
            <b/>
            <sz val="9"/>
            <color rgb="FF000000"/>
            <rFont val="돋움"/>
            <family val="3"/>
            <charset val="129"/>
          </rPr>
          <t>한</t>
        </r>
        <r>
          <rPr>
            <b/>
            <sz val="9"/>
            <color rgb="FF000000"/>
            <rFont val="Tahoma"/>
            <family val="2"/>
          </rPr>
          <t xml:space="preserve"> </t>
        </r>
        <r>
          <rPr>
            <b/>
            <sz val="9"/>
            <color rgb="FF000000"/>
            <rFont val="돋움"/>
            <family val="3"/>
            <charset val="129"/>
          </rPr>
          <t>달</t>
        </r>
        <r>
          <rPr>
            <b/>
            <sz val="9"/>
            <color rgb="FF000000"/>
            <rFont val="Tahoma"/>
            <family val="2"/>
          </rPr>
          <t xml:space="preserve"> </t>
        </r>
        <r>
          <rPr>
            <b/>
            <sz val="9"/>
            <color rgb="FF000000"/>
            <rFont val="돋움"/>
            <family val="3"/>
            <charset val="129"/>
          </rPr>
          <t xml:space="preserve">이내에
</t>
        </r>
        <r>
          <rPr>
            <b/>
            <sz val="9"/>
            <color rgb="FF000000"/>
            <rFont val="Tahoma"/>
            <family val="2"/>
          </rPr>
          <t>Application</t>
        </r>
        <r>
          <rPr>
            <b/>
            <sz val="9"/>
            <color rgb="FF000000"/>
            <rFont val="돋움"/>
            <family val="3"/>
            <charset val="129"/>
          </rPr>
          <t>을</t>
        </r>
        <r>
          <rPr>
            <b/>
            <sz val="9"/>
            <color rgb="FF000000"/>
            <rFont val="Tahoma"/>
            <family val="2"/>
          </rPr>
          <t xml:space="preserve"> </t>
        </r>
        <r>
          <rPr>
            <b/>
            <sz val="9"/>
            <color rgb="FF000000"/>
            <rFont val="돋움"/>
            <family val="3"/>
            <charset val="129"/>
          </rPr>
          <t>마무리해야</t>
        </r>
        <r>
          <rPr>
            <b/>
            <sz val="9"/>
            <color rgb="FF000000"/>
            <rFont val="Tahoma"/>
            <family val="2"/>
          </rPr>
          <t xml:space="preserve"> </t>
        </r>
        <r>
          <rPr>
            <b/>
            <sz val="9"/>
            <color rgb="FF000000"/>
            <rFont val="돋움"/>
            <family val="3"/>
            <charset val="129"/>
          </rPr>
          <t>함</t>
        </r>
        <r>
          <rPr>
            <b/>
            <sz val="9"/>
            <color rgb="FF000000"/>
            <rFont val="Tahoma"/>
            <family val="2"/>
          </rPr>
          <t>.</t>
        </r>
      </text>
    </comment>
    <comment ref="U16" authorId="0" shapeId="0" xr:uid="{00000000-0006-0000-0000-000004000000}">
      <text>
        <r>
          <rPr>
            <b/>
            <sz val="9"/>
            <color rgb="FF000000"/>
            <rFont val="Tahoma"/>
            <family val="2"/>
          </rPr>
          <t>French language courses that last 20 hours and gives them 4 credits.</t>
        </r>
      </text>
    </comment>
    <comment ref="H17" authorId="0" shapeId="0" xr:uid="{00000000-0006-0000-0000-000005000000}">
      <text>
        <r>
          <rPr>
            <b/>
            <sz val="9"/>
            <color rgb="FF000000"/>
            <rFont val="Tahoma"/>
            <family val="2"/>
          </rPr>
          <t>3.38/4.50</t>
        </r>
      </text>
    </comment>
    <comment ref="U18" authorId="0" shapeId="0" xr:uid="{00000000-0006-0000-0000-000006000000}">
      <text>
        <r>
          <rPr>
            <b/>
            <sz val="9"/>
            <color rgb="FF000000"/>
            <rFont val="Tahoma"/>
            <family val="2"/>
          </rPr>
          <t>&lt;Japanese Language Program for Exchange Students&gt; (</t>
        </r>
        <r>
          <rPr>
            <b/>
            <sz val="9"/>
            <color rgb="FF000000"/>
            <rFont val="돋움"/>
            <family val="3"/>
            <charset val="129"/>
          </rPr>
          <t>수강료</t>
        </r>
        <r>
          <rPr>
            <b/>
            <sz val="9"/>
            <color rgb="FF000000"/>
            <rFont val="Tahoma"/>
            <family val="2"/>
          </rPr>
          <t>X)
In the first semester (Spring), students will acquire Japanese skills
that they need for everyday life on and off campus in Japan, 
such as the skills for daily conversations with Japanese students or landlord
and for the academic purpose: note-taking, discussion, and writing assignment. 
The total number of Japanese classes during the first semester is 135 hours and students can acquire 6 credits.  
In the second (Fall) semester, students will improve the integrated Japanese skills for the academic purpose. 
The total number of Japanese classes during the second semester is 67.5 hours and students can acquire 3 credits.</t>
        </r>
      </text>
    </comment>
    <comment ref="E23" authorId="0" shapeId="0" xr:uid="{00000000-0006-0000-0000-000007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t>
        </r>
        <r>
          <rPr>
            <b/>
            <sz val="9"/>
            <color rgb="FF000000"/>
            <rFont val="Tahoma"/>
            <family val="2"/>
          </rPr>
          <t xml:space="preserve"> </t>
        </r>
        <r>
          <rPr>
            <b/>
            <sz val="9"/>
            <color rgb="FF000000"/>
            <rFont val="돋움"/>
            <family val="3"/>
            <charset val="129"/>
          </rPr>
          <t>기준</t>
        </r>
      </text>
    </comment>
    <comment ref="U23" authorId="0" shapeId="0" xr:uid="{00000000-0006-0000-0000-000008000000}">
      <text>
        <r>
          <rPr>
            <b/>
            <sz val="9"/>
            <color rgb="FF000000"/>
            <rFont val="Tahoma"/>
            <family val="2"/>
          </rPr>
          <t xml:space="preserve">KUGF </t>
        </r>
        <r>
          <rPr>
            <b/>
            <sz val="9"/>
            <color rgb="FF000000"/>
            <rFont val="돋움"/>
            <family val="3"/>
            <charset val="129"/>
          </rPr>
          <t>커리큘럼에서</t>
        </r>
        <r>
          <rPr>
            <b/>
            <sz val="9"/>
            <color rgb="FF000000"/>
            <rFont val="Tahoma"/>
            <family val="2"/>
          </rPr>
          <t xml:space="preserve"> Japanese Course </t>
        </r>
        <r>
          <rPr>
            <b/>
            <sz val="9"/>
            <color rgb="FF000000"/>
            <rFont val="돋움"/>
            <family val="3"/>
            <charset val="129"/>
          </rPr>
          <t>제공</t>
        </r>
        <r>
          <rPr>
            <b/>
            <sz val="9"/>
            <color rgb="FF000000"/>
            <rFont val="Tahoma"/>
            <family val="2"/>
          </rPr>
          <t>.
Kansai University</t>
        </r>
        <r>
          <rPr>
            <b/>
            <sz val="9"/>
            <color rgb="FF000000"/>
            <rFont val="돋움"/>
            <family val="3"/>
            <charset val="129"/>
          </rPr>
          <t>에서</t>
        </r>
        <r>
          <rPr>
            <b/>
            <sz val="9"/>
            <color rgb="FF000000"/>
            <rFont val="Tahoma"/>
            <family val="2"/>
          </rPr>
          <t xml:space="preserve"> </t>
        </r>
        <r>
          <rPr>
            <b/>
            <sz val="9"/>
            <color rgb="FF000000"/>
            <rFont val="돋움"/>
            <family val="3"/>
            <charset val="129"/>
          </rPr>
          <t>실시하는</t>
        </r>
        <r>
          <rPr>
            <b/>
            <sz val="9"/>
            <color rgb="FF000000"/>
            <rFont val="Tahoma"/>
            <family val="2"/>
          </rPr>
          <t xml:space="preserve"> </t>
        </r>
        <r>
          <rPr>
            <b/>
            <sz val="9"/>
            <color rgb="FF000000"/>
            <rFont val="돋움"/>
            <family val="3"/>
            <charset val="129"/>
          </rPr>
          <t>언어</t>
        </r>
        <r>
          <rPr>
            <b/>
            <sz val="9"/>
            <color rgb="FF000000"/>
            <rFont val="Tahoma"/>
            <family val="2"/>
          </rPr>
          <t xml:space="preserve"> </t>
        </r>
        <r>
          <rPr>
            <b/>
            <sz val="9"/>
            <color rgb="FF000000"/>
            <rFont val="돋움"/>
            <family val="3"/>
            <charset val="129"/>
          </rPr>
          <t>능력</t>
        </r>
        <r>
          <rPr>
            <b/>
            <sz val="9"/>
            <color rgb="FF000000"/>
            <rFont val="Tahoma"/>
            <family val="2"/>
          </rPr>
          <t xml:space="preserve"> </t>
        </r>
        <r>
          <rPr>
            <b/>
            <sz val="9"/>
            <color rgb="FF000000"/>
            <rFont val="돋움"/>
            <family val="3"/>
            <charset val="129"/>
          </rPr>
          <t>평가</t>
        </r>
        <r>
          <rPr>
            <b/>
            <sz val="9"/>
            <color rgb="FF000000"/>
            <rFont val="Tahoma"/>
            <family val="2"/>
          </rPr>
          <t>(</t>
        </r>
        <r>
          <rPr>
            <b/>
            <sz val="9"/>
            <color rgb="FF000000"/>
            <rFont val="돋움"/>
            <family val="3"/>
            <charset val="129"/>
          </rPr>
          <t>도착</t>
        </r>
        <r>
          <rPr>
            <b/>
            <sz val="9"/>
            <color rgb="FF000000"/>
            <rFont val="Tahoma"/>
            <family val="2"/>
          </rPr>
          <t xml:space="preserve"> </t>
        </r>
        <r>
          <rPr>
            <b/>
            <sz val="9"/>
            <color rgb="FF000000"/>
            <rFont val="돋움"/>
            <family val="3"/>
            <charset val="129"/>
          </rPr>
          <t>전</t>
        </r>
        <r>
          <rPr>
            <b/>
            <sz val="9"/>
            <color rgb="FF000000"/>
            <rFont val="Tahoma"/>
            <family val="2"/>
          </rPr>
          <t>/</t>
        </r>
        <r>
          <rPr>
            <b/>
            <sz val="9"/>
            <color rgb="FF000000"/>
            <rFont val="돋움"/>
            <family val="3"/>
            <charset val="129"/>
          </rPr>
          <t>후</t>
        </r>
        <r>
          <rPr>
            <b/>
            <sz val="9"/>
            <color rgb="FF000000"/>
            <rFont val="Tahoma"/>
            <family val="2"/>
          </rPr>
          <t xml:space="preserve"> </t>
        </r>
        <r>
          <rPr>
            <b/>
            <sz val="9"/>
            <color rgb="FF000000"/>
            <rFont val="돋움"/>
            <family val="3"/>
            <charset val="129"/>
          </rPr>
          <t>진행</t>
        </r>
        <r>
          <rPr>
            <b/>
            <sz val="9"/>
            <color rgb="FF000000"/>
            <rFont val="Tahoma"/>
            <family val="2"/>
          </rPr>
          <t>)</t>
        </r>
        <r>
          <rPr>
            <b/>
            <sz val="9"/>
            <color rgb="FF000000"/>
            <rFont val="돋움"/>
            <family val="3"/>
            <charset val="129"/>
          </rPr>
          <t>의</t>
        </r>
        <r>
          <rPr>
            <b/>
            <sz val="9"/>
            <color rgb="FF000000"/>
            <rFont val="Tahoma"/>
            <family val="2"/>
          </rPr>
          <t xml:space="preserve"> </t>
        </r>
        <r>
          <rPr>
            <b/>
            <sz val="9"/>
            <color rgb="FF000000"/>
            <rFont val="돋움"/>
            <family val="3"/>
            <charset val="129"/>
          </rPr>
          <t>결과에</t>
        </r>
        <r>
          <rPr>
            <b/>
            <sz val="9"/>
            <color rgb="FF000000"/>
            <rFont val="Tahoma"/>
            <family val="2"/>
          </rPr>
          <t xml:space="preserve"> </t>
        </r>
        <r>
          <rPr>
            <b/>
            <sz val="9"/>
            <color rgb="FF000000"/>
            <rFont val="돋움"/>
            <family val="3"/>
            <charset val="129"/>
          </rPr>
          <t>따라</t>
        </r>
        <r>
          <rPr>
            <b/>
            <sz val="9"/>
            <color rgb="FF000000"/>
            <rFont val="Tahoma"/>
            <family val="2"/>
          </rPr>
          <t xml:space="preserve"> </t>
        </r>
        <r>
          <rPr>
            <b/>
            <sz val="9"/>
            <color rgb="FF000000"/>
            <rFont val="돋움"/>
            <family val="3"/>
            <charset val="129"/>
          </rPr>
          <t>적절한</t>
        </r>
        <r>
          <rPr>
            <b/>
            <sz val="9"/>
            <color rgb="FF000000"/>
            <rFont val="Tahoma"/>
            <family val="2"/>
          </rPr>
          <t xml:space="preserve"> </t>
        </r>
        <r>
          <rPr>
            <b/>
            <sz val="9"/>
            <color rgb="FF000000"/>
            <rFont val="돋움"/>
            <family val="3"/>
            <charset val="129"/>
          </rPr>
          <t>레벨로</t>
        </r>
        <r>
          <rPr>
            <b/>
            <sz val="9"/>
            <color rgb="FF000000"/>
            <rFont val="Tahoma"/>
            <family val="2"/>
          </rPr>
          <t xml:space="preserve"> </t>
        </r>
        <r>
          <rPr>
            <b/>
            <sz val="9"/>
            <color rgb="FF000000"/>
            <rFont val="돋움"/>
            <family val="3"/>
            <charset val="129"/>
          </rPr>
          <t>배치</t>
        </r>
        <r>
          <rPr>
            <b/>
            <sz val="9"/>
            <color rgb="FF000000"/>
            <rFont val="Tahoma"/>
            <family val="2"/>
          </rPr>
          <t xml:space="preserve"> </t>
        </r>
        <r>
          <rPr>
            <b/>
            <sz val="9"/>
            <color rgb="FF000000"/>
            <rFont val="돋움"/>
            <family val="3"/>
            <charset val="129"/>
          </rPr>
          <t>예정</t>
        </r>
        <r>
          <rPr>
            <b/>
            <sz val="9"/>
            <color rgb="FF000000"/>
            <rFont val="Tahoma"/>
            <family val="2"/>
          </rPr>
          <t>.</t>
        </r>
      </text>
    </comment>
    <comment ref="H24" authorId="0" shapeId="0" xr:uid="{00000000-0006-0000-0000-000009000000}">
      <text>
        <r>
          <rPr>
            <b/>
            <sz val="9"/>
            <color rgb="FF000000"/>
            <rFont val="Tahoma"/>
            <family val="2"/>
          </rPr>
          <t>3.38/4.50</t>
        </r>
      </text>
    </comment>
    <comment ref="U24" authorId="0" shapeId="0" xr:uid="{00000000-0006-0000-0000-00000A000000}">
      <text>
        <r>
          <rPr>
            <b/>
            <sz val="9"/>
            <color rgb="FF000000"/>
            <rFont val="돋움"/>
            <family val="3"/>
            <charset val="129"/>
          </rPr>
          <t>인원이</t>
        </r>
        <r>
          <rPr>
            <b/>
            <sz val="9"/>
            <color rgb="FF000000"/>
            <rFont val="Tahoma"/>
            <family val="2"/>
          </rPr>
          <t xml:space="preserve"> </t>
        </r>
        <r>
          <rPr>
            <b/>
            <sz val="9"/>
            <color rgb="FF000000"/>
            <rFont val="돋움"/>
            <family val="3"/>
            <charset val="129"/>
          </rPr>
          <t>너무</t>
        </r>
        <r>
          <rPr>
            <b/>
            <sz val="9"/>
            <color rgb="FF000000"/>
            <rFont val="Tahoma"/>
            <family val="2"/>
          </rPr>
          <t xml:space="preserve"> </t>
        </r>
        <r>
          <rPr>
            <b/>
            <sz val="9"/>
            <color rgb="FF000000"/>
            <rFont val="돋움"/>
            <family val="3"/>
            <charset val="129"/>
          </rPr>
          <t>적을</t>
        </r>
        <r>
          <rPr>
            <b/>
            <sz val="9"/>
            <color rgb="FF000000"/>
            <rFont val="Tahoma"/>
            <family val="2"/>
          </rPr>
          <t xml:space="preserve"> </t>
        </r>
        <r>
          <rPr>
            <b/>
            <sz val="9"/>
            <color rgb="FF000000"/>
            <rFont val="돋움"/>
            <family val="3"/>
            <charset val="129"/>
          </rPr>
          <t>시</t>
        </r>
        <r>
          <rPr>
            <b/>
            <sz val="9"/>
            <color rgb="FF000000"/>
            <rFont val="Tahoma"/>
            <family val="2"/>
          </rPr>
          <t xml:space="preserve"> </t>
        </r>
        <r>
          <rPr>
            <b/>
            <sz val="9"/>
            <color rgb="FF000000"/>
            <rFont val="돋움"/>
            <family val="3"/>
            <charset val="129"/>
          </rPr>
          <t>폐강될</t>
        </r>
        <r>
          <rPr>
            <b/>
            <sz val="9"/>
            <color rgb="FF000000"/>
            <rFont val="Tahoma"/>
            <family val="2"/>
          </rPr>
          <t xml:space="preserve"> </t>
        </r>
        <r>
          <rPr>
            <b/>
            <sz val="9"/>
            <color rgb="FF000000"/>
            <rFont val="돋움"/>
            <family val="3"/>
            <charset val="129"/>
          </rPr>
          <t>수</t>
        </r>
        <r>
          <rPr>
            <b/>
            <sz val="9"/>
            <color rgb="FF000000"/>
            <rFont val="Tahoma"/>
            <family val="2"/>
          </rPr>
          <t xml:space="preserve"> </t>
        </r>
        <r>
          <rPr>
            <b/>
            <sz val="9"/>
            <color rgb="FF000000"/>
            <rFont val="돋움"/>
            <family val="3"/>
            <charset val="129"/>
          </rPr>
          <t>있음</t>
        </r>
        <r>
          <rPr>
            <b/>
            <sz val="9"/>
            <color rgb="FF000000"/>
            <rFont val="Tahoma"/>
            <family val="2"/>
          </rPr>
          <t>.</t>
        </r>
      </text>
    </comment>
    <comment ref="E30" authorId="0" shapeId="0" xr:uid="{00000000-0006-0000-0000-00000B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t>
        </r>
        <r>
          <rPr>
            <b/>
            <sz val="9"/>
            <color rgb="FF000000"/>
            <rFont val="Tahoma"/>
            <family val="2"/>
          </rPr>
          <t xml:space="preserve"> </t>
        </r>
        <r>
          <rPr>
            <b/>
            <sz val="9"/>
            <color rgb="FF000000"/>
            <rFont val="돋움"/>
            <family val="3"/>
            <charset val="129"/>
          </rPr>
          <t>기준</t>
        </r>
      </text>
    </comment>
    <comment ref="V32" authorId="0" shapeId="0" xr:uid="{00000000-0006-0000-0000-00001A000000}">
      <text>
        <r>
          <rPr>
            <b/>
            <sz val="9"/>
            <color rgb="FF000000"/>
            <rFont val="Tahoma"/>
            <family val="2"/>
          </rPr>
          <t>Accommodation is not guaranteed for all incoming exchange students.
To assist students, the Office of International Affairs (OIA) arranges NCU Buddies
to help exchange students find accommodation.
In addition, each semester we compile and share a list of nearby off-campus housing options,
giving students a wider range of accommodation choices.</t>
        </r>
      </text>
    </comment>
    <comment ref="H33" authorId="0" shapeId="0" xr:uid="{00000000-0006-0000-0000-00000C000000}">
      <text>
        <r>
          <rPr>
            <b/>
            <sz val="9"/>
            <color rgb="FF000000"/>
            <rFont val="Tahoma"/>
            <family val="2"/>
          </rPr>
          <t>3.09/4.50</t>
        </r>
      </text>
    </comment>
    <comment ref="X33" authorId="0" shapeId="0" xr:uid="{00000000-0006-0000-0000-00000D000000}">
      <text>
        <r>
          <rPr>
            <b/>
            <sz val="9"/>
            <color rgb="FF000000"/>
            <rFont val="Tahoma"/>
            <family val="2"/>
          </rPr>
          <t>Estimated expenses include:
Housing: NCCU-iHouse costs approximately NTD 38,250–58,500 per semester, depending on room type. Off-campus housing costs may vary.
Insurance: Students are required to purchase valid overseas insurance before arrival. The cost depends on the insurance provider and coverage.
Books and course materials: Approximately NTD 2,000–5,000 per semester, depending on the courses.
Transportation: Approximately NTD 1,000–2,000 per month for local transportation.
Food and personal expenses: Approximately NTD 13,000–22,000 per month, depending on the student’s lifestyle.</t>
        </r>
      </text>
    </comment>
    <comment ref="H36" authorId="0" shapeId="0" xr:uid="{00000000-0006-0000-0000-00000E000000}">
      <text>
        <r>
          <rPr>
            <b/>
            <sz val="9"/>
            <color rgb="FF000000"/>
            <rFont val="Tahoma"/>
            <family val="2"/>
          </rPr>
          <t>3.09/4.50</t>
        </r>
      </text>
    </comment>
    <comment ref="E44" authorId="0" shapeId="0" xr:uid="{00000000-0006-0000-0000-00000F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t>
        </r>
        <r>
          <rPr>
            <b/>
            <sz val="9"/>
            <color rgb="FF000000"/>
            <rFont val="Tahoma"/>
            <family val="2"/>
          </rPr>
          <t xml:space="preserve"> </t>
        </r>
        <r>
          <rPr>
            <b/>
            <sz val="9"/>
            <color rgb="FF000000"/>
            <rFont val="돋움"/>
            <family val="3"/>
            <charset val="129"/>
          </rPr>
          <t>기준</t>
        </r>
      </text>
    </comment>
    <comment ref="H46" authorId="0" shapeId="0" xr:uid="{00000000-0006-0000-0000-000010000000}">
      <text>
        <r>
          <rPr>
            <b/>
            <sz val="9"/>
            <color rgb="FF000000"/>
            <rFont val="Tahoma"/>
            <family val="2"/>
          </rPr>
          <t>3.38/4.50</t>
        </r>
      </text>
    </comment>
    <comment ref="H50" authorId="0" shapeId="0" xr:uid="{A02F65F4-DFFC-4FAE-9BCA-83A0890D3DA8}">
      <text>
        <r>
          <rPr>
            <b/>
            <sz val="9"/>
            <color rgb="FF000000"/>
            <rFont val="Tahoma"/>
            <family val="2"/>
          </rPr>
          <t>3.09/4.50</t>
        </r>
      </text>
    </comment>
    <comment ref="P50" authorId="0" shapeId="0" xr:uid="{6229E347-71C1-4876-AE6A-DF9FA8F29E7C}">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115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J52" authorId="0" shapeId="0" xr:uid="{ABDB3080-D4BC-499F-B13D-F722C2F3EF07}">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18</t>
        </r>
        <r>
          <rPr>
            <b/>
            <sz val="9"/>
            <color indexed="81"/>
            <rFont val="돋움"/>
            <family val="3"/>
            <charset val="129"/>
          </rPr>
          <t>점</t>
        </r>
        <r>
          <rPr>
            <b/>
            <sz val="9"/>
            <color indexed="81"/>
            <rFont val="Tahoma"/>
            <family val="2"/>
          </rPr>
          <t xml:space="preserve">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K52" authorId="0" shapeId="0" xr:uid="{8C7A3F1B-3CDA-42E4-87BE-0C0F84DB2D57}">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6.0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U52" authorId="0" shapeId="0" xr:uid="{BAE59B7A-BF9F-41BE-9193-00A6545AA89C}">
      <text>
        <r>
          <rPr>
            <b/>
            <sz val="9"/>
            <color indexed="81"/>
            <rFont val="Tahoma"/>
            <family val="2"/>
          </rPr>
          <t>UNDA does not offer language courses but services are available for help to students</t>
        </r>
      </text>
    </comment>
    <comment ref="W52" authorId="0" shapeId="0" xr:uid="{2EEFCAC9-0787-4A9F-872D-EE44FFD96A7B}">
      <text>
        <r>
          <rPr>
            <b/>
            <sz val="9"/>
            <color indexed="81"/>
            <rFont val="Tahoma"/>
            <family val="2"/>
          </rPr>
          <t>On-campus only at Fremantle, Privately managed off-campus in Sydney</t>
        </r>
      </text>
    </comment>
    <comment ref="M54" authorId="0" shapeId="0" xr:uid="{00000000-0006-0000-0000-000011000000}">
      <text>
        <r>
          <rPr>
            <b/>
            <sz val="9"/>
            <color rgb="FF000000"/>
            <rFont val="돋움"/>
            <family val="3"/>
            <charset val="129"/>
          </rPr>
          <t>일반</t>
        </r>
        <r>
          <rPr>
            <b/>
            <sz val="9"/>
            <color rgb="FF000000"/>
            <rFont val="Tahoma"/>
            <family val="2"/>
          </rPr>
          <t xml:space="preserve"> </t>
        </r>
        <r>
          <rPr>
            <b/>
            <sz val="9"/>
            <color rgb="FF000000"/>
            <rFont val="돋움"/>
            <family val="3"/>
            <charset val="129"/>
          </rPr>
          <t>교환학생은</t>
        </r>
        <r>
          <rPr>
            <b/>
            <sz val="9"/>
            <color rgb="FF000000"/>
            <rFont val="Tahoma"/>
            <family val="2"/>
          </rPr>
          <t xml:space="preserve"> 460</t>
        </r>
        <r>
          <rPr>
            <b/>
            <sz val="9"/>
            <color rgb="FF000000"/>
            <rFont val="돋움"/>
            <family val="3"/>
            <charset val="129"/>
          </rPr>
          <t>점</t>
        </r>
        <r>
          <rPr>
            <b/>
            <sz val="9"/>
            <color rgb="FF000000"/>
            <rFont val="Tahoma"/>
            <family val="2"/>
          </rPr>
          <t xml:space="preserve"> </t>
        </r>
        <r>
          <rPr>
            <b/>
            <sz val="9"/>
            <color rgb="FF000000"/>
            <rFont val="돋움"/>
            <family val="3"/>
            <charset val="129"/>
          </rPr>
          <t>이상이면</t>
        </r>
        <r>
          <rPr>
            <b/>
            <sz val="9"/>
            <color rgb="FF000000"/>
            <rFont val="Tahoma"/>
            <family val="2"/>
          </rPr>
          <t xml:space="preserve"> </t>
        </r>
        <r>
          <rPr>
            <b/>
            <sz val="9"/>
            <color rgb="FF000000"/>
            <rFont val="돋움"/>
            <family val="3"/>
            <charset val="129"/>
          </rPr>
          <t>되지만</t>
        </r>
        <r>
          <rPr>
            <b/>
            <sz val="9"/>
            <color rgb="FF000000"/>
            <rFont val="Tahoma"/>
            <family val="2"/>
          </rPr>
          <t xml:space="preserve">, 
Internship </t>
        </r>
        <r>
          <rPr>
            <b/>
            <sz val="9"/>
            <color rgb="FF000000"/>
            <rFont val="돋움"/>
            <family val="3"/>
            <charset val="129"/>
          </rPr>
          <t>등</t>
        </r>
        <r>
          <rPr>
            <b/>
            <sz val="9"/>
            <color rgb="FF000000"/>
            <rFont val="Tahoma"/>
            <family val="2"/>
          </rPr>
          <t xml:space="preserve"> </t>
        </r>
        <r>
          <rPr>
            <b/>
            <sz val="9"/>
            <color rgb="FF000000"/>
            <rFont val="돋움"/>
            <family val="3"/>
            <charset val="129"/>
          </rPr>
          <t>기타</t>
        </r>
        <r>
          <rPr>
            <b/>
            <sz val="9"/>
            <color rgb="FF000000"/>
            <rFont val="Tahoma"/>
            <family val="2"/>
          </rPr>
          <t xml:space="preserve"> </t>
        </r>
        <r>
          <rPr>
            <b/>
            <sz val="9"/>
            <color rgb="FF000000"/>
            <rFont val="돋움"/>
            <family val="3"/>
            <charset val="129"/>
          </rPr>
          <t>코스</t>
        </r>
        <r>
          <rPr>
            <b/>
            <sz val="9"/>
            <color rgb="FF000000"/>
            <rFont val="Tahoma"/>
            <family val="2"/>
          </rPr>
          <t xml:space="preserve"> </t>
        </r>
        <r>
          <rPr>
            <b/>
            <sz val="9"/>
            <color rgb="FF000000"/>
            <rFont val="돋움"/>
            <family val="3"/>
            <charset val="129"/>
          </rPr>
          <t>이수를</t>
        </r>
        <r>
          <rPr>
            <b/>
            <sz val="9"/>
            <color rgb="FF000000"/>
            <rFont val="Tahoma"/>
            <family val="2"/>
          </rPr>
          <t xml:space="preserve"> </t>
        </r>
        <r>
          <rPr>
            <b/>
            <sz val="9"/>
            <color rgb="FF000000"/>
            <rFont val="돋움"/>
            <family val="3"/>
            <charset val="129"/>
          </rPr>
          <t xml:space="preserve">위해서는
</t>
        </r>
        <r>
          <rPr>
            <b/>
            <sz val="9"/>
            <color rgb="FF000000"/>
            <rFont val="Tahoma"/>
            <family val="2"/>
          </rPr>
          <t>543</t>
        </r>
        <r>
          <rPr>
            <b/>
            <sz val="9"/>
            <color rgb="FF000000"/>
            <rFont val="돋움"/>
            <family val="3"/>
            <charset val="129"/>
          </rPr>
          <t>점</t>
        </r>
        <r>
          <rPr>
            <b/>
            <sz val="9"/>
            <color rgb="FF000000"/>
            <rFont val="Tahoma"/>
            <family val="2"/>
          </rPr>
          <t xml:space="preserve"> </t>
        </r>
        <r>
          <rPr>
            <b/>
            <sz val="9"/>
            <color rgb="FF000000"/>
            <rFont val="돋움"/>
            <family val="3"/>
            <charset val="129"/>
          </rPr>
          <t>또는</t>
        </r>
        <r>
          <rPr>
            <b/>
            <sz val="9"/>
            <color rgb="FF000000"/>
            <rFont val="Tahoma"/>
            <family val="2"/>
          </rPr>
          <t xml:space="preserve"> 627</t>
        </r>
        <r>
          <rPr>
            <b/>
            <sz val="9"/>
            <color rgb="FF000000"/>
            <rFont val="돋움"/>
            <family val="3"/>
            <charset val="129"/>
          </rPr>
          <t>점</t>
        </r>
        <r>
          <rPr>
            <b/>
            <sz val="9"/>
            <color rgb="FF000000"/>
            <rFont val="Tahoma"/>
            <family val="2"/>
          </rPr>
          <t xml:space="preserve"> </t>
        </r>
        <r>
          <rPr>
            <b/>
            <sz val="9"/>
            <color rgb="FF000000"/>
            <rFont val="돋움"/>
            <family val="3"/>
            <charset val="129"/>
          </rPr>
          <t>이상</t>
        </r>
        <r>
          <rPr>
            <b/>
            <sz val="9"/>
            <color rgb="FF000000"/>
            <rFont val="Tahoma"/>
            <family val="2"/>
          </rPr>
          <t xml:space="preserve"> </t>
        </r>
        <r>
          <rPr>
            <b/>
            <sz val="9"/>
            <color rgb="FF000000"/>
            <rFont val="돋움"/>
            <family val="3"/>
            <charset val="129"/>
          </rPr>
          <t>필요</t>
        </r>
        <r>
          <rPr>
            <b/>
            <sz val="9"/>
            <color rgb="FF000000"/>
            <rFont val="Tahoma"/>
            <family val="2"/>
          </rPr>
          <t xml:space="preserve"> (</t>
        </r>
        <r>
          <rPr>
            <b/>
            <sz val="9"/>
            <color rgb="FF000000"/>
            <rFont val="돋움"/>
            <family val="3"/>
            <charset val="129"/>
          </rPr>
          <t>홈페이지</t>
        </r>
        <r>
          <rPr>
            <b/>
            <sz val="9"/>
            <color rgb="FF000000"/>
            <rFont val="Tahoma"/>
            <family val="2"/>
          </rPr>
          <t xml:space="preserve">,  Factsheet </t>
        </r>
        <r>
          <rPr>
            <b/>
            <sz val="9"/>
            <color rgb="FF000000"/>
            <rFont val="돋움"/>
            <family val="3"/>
            <charset val="129"/>
          </rPr>
          <t>등</t>
        </r>
        <r>
          <rPr>
            <b/>
            <sz val="9"/>
            <color rgb="FF000000"/>
            <rFont val="Tahoma"/>
            <family val="2"/>
          </rPr>
          <t xml:space="preserve"> </t>
        </r>
        <r>
          <rPr>
            <b/>
            <sz val="9"/>
            <color rgb="FF000000"/>
            <rFont val="돋움"/>
            <family val="3"/>
            <charset val="129"/>
          </rPr>
          <t>참조할</t>
        </r>
        <r>
          <rPr>
            <b/>
            <sz val="9"/>
            <color rgb="FF000000"/>
            <rFont val="Tahoma"/>
            <family val="2"/>
          </rPr>
          <t xml:space="preserve"> </t>
        </r>
        <r>
          <rPr>
            <b/>
            <sz val="9"/>
            <color rgb="FF000000"/>
            <rFont val="돋움"/>
            <family val="3"/>
            <charset val="129"/>
          </rPr>
          <t>것</t>
        </r>
        <r>
          <rPr>
            <b/>
            <sz val="9"/>
            <color rgb="FF000000"/>
            <rFont val="Tahoma"/>
            <family val="2"/>
          </rPr>
          <t>)</t>
        </r>
      </text>
    </comment>
    <comment ref="H61" authorId="0" shapeId="0" xr:uid="{00000000-0006-0000-0000-000012000000}">
      <text>
        <r>
          <rPr>
            <b/>
            <sz val="9"/>
            <color rgb="FF000000"/>
            <rFont val="Tahoma"/>
            <family val="2"/>
          </rPr>
          <t xml:space="preserve">JASSO </t>
        </r>
        <r>
          <rPr>
            <b/>
            <sz val="9"/>
            <color rgb="FF000000"/>
            <rFont val="돋움"/>
            <family val="3"/>
            <charset val="129"/>
          </rPr>
          <t>장학금</t>
        </r>
        <r>
          <rPr>
            <b/>
            <sz val="9"/>
            <color rgb="FF000000"/>
            <rFont val="Tahoma"/>
            <family val="2"/>
          </rPr>
          <t xml:space="preserve"> </t>
        </r>
        <r>
          <rPr>
            <b/>
            <sz val="9"/>
            <color rgb="FF000000"/>
            <rFont val="돋움"/>
            <family val="3"/>
            <charset val="129"/>
          </rPr>
          <t>신청</t>
        </r>
        <r>
          <rPr>
            <b/>
            <sz val="9"/>
            <color rgb="FF000000"/>
            <rFont val="Tahoma"/>
            <family val="2"/>
          </rPr>
          <t xml:space="preserve"> </t>
        </r>
        <r>
          <rPr>
            <b/>
            <sz val="9"/>
            <color rgb="FF000000"/>
            <rFont val="돋움"/>
            <family val="3"/>
            <charset val="129"/>
          </rPr>
          <t>시</t>
        </r>
        <r>
          <rPr>
            <b/>
            <sz val="9"/>
            <color rgb="FF000000"/>
            <rFont val="Tahoma"/>
            <family val="2"/>
          </rPr>
          <t xml:space="preserve"> </t>
        </r>
        <r>
          <rPr>
            <b/>
            <sz val="9"/>
            <color rgb="FF000000"/>
            <rFont val="돋움"/>
            <family val="3"/>
            <charset val="129"/>
          </rPr>
          <t>계산법에</t>
        </r>
        <r>
          <rPr>
            <b/>
            <sz val="9"/>
            <color rgb="FF000000"/>
            <rFont val="Tahoma"/>
            <family val="2"/>
          </rPr>
          <t xml:space="preserve"> </t>
        </r>
        <r>
          <rPr>
            <b/>
            <sz val="9"/>
            <color rgb="FF000000"/>
            <rFont val="돋움"/>
            <family val="3"/>
            <charset val="129"/>
          </rPr>
          <t>따른</t>
        </r>
        <r>
          <rPr>
            <b/>
            <sz val="9"/>
            <color rgb="FF000000"/>
            <rFont val="Tahoma"/>
            <family val="2"/>
          </rPr>
          <t xml:space="preserve"> </t>
        </r>
        <r>
          <rPr>
            <b/>
            <sz val="9"/>
            <color rgb="FF000000"/>
            <rFont val="돋움"/>
            <family val="3"/>
            <charset val="129"/>
          </rPr>
          <t>것임</t>
        </r>
        <r>
          <rPr>
            <b/>
            <sz val="9"/>
            <color rgb="FF000000"/>
            <rFont val="Tahoma"/>
            <family val="2"/>
          </rPr>
          <t xml:space="preserve">. 
</t>
        </r>
        <r>
          <rPr>
            <b/>
            <sz val="9"/>
            <color rgb="FF000000"/>
            <rFont val="돋움"/>
            <family val="3"/>
            <charset val="129"/>
          </rPr>
          <t>그</t>
        </r>
        <r>
          <rPr>
            <b/>
            <sz val="9"/>
            <color rgb="FF000000"/>
            <rFont val="Tahoma"/>
            <family val="2"/>
          </rPr>
          <t xml:space="preserve"> </t>
        </r>
        <r>
          <rPr>
            <b/>
            <sz val="9"/>
            <color rgb="FF000000"/>
            <rFont val="돋움"/>
            <family val="3"/>
            <charset val="129"/>
          </rPr>
          <t>계산법은</t>
        </r>
        <r>
          <rPr>
            <b/>
            <sz val="9"/>
            <color rgb="FF000000"/>
            <rFont val="Tahoma"/>
            <family val="2"/>
          </rPr>
          <t xml:space="preserve"> Factsheet</t>
        </r>
        <r>
          <rPr>
            <b/>
            <sz val="9"/>
            <color rgb="FF000000"/>
            <rFont val="돋움"/>
            <family val="3"/>
            <charset val="129"/>
          </rPr>
          <t>의</t>
        </r>
        <r>
          <rPr>
            <b/>
            <sz val="9"/>
            <color rgb="FF000000"/>
            <rFont val="Tahoma"/>
            <family val="2"/>
          </rPr>
          <t xml:space="preserve"> p.3</t>
        </r>
        <r>
          <rPr>
            <b/>
            <sz val="9"/>
            <color rgb="FF000000"/>
            <rFont val="돋움"/>
            <family val="3"/>
            <charset val="129"/>
          </rPr>
          <t>을</t>
        </r>
        <r>
          <rPr>
            <b/>
            <sz val="9"/>
            <color rgb="FF000000"/>
            <rFont val="Tahoma"/>
            <family val="2"/>
          </rPr>
          <t xml:space="preserve"> </t>
        </r>
        <r>
          <rPr>
            <b/>
            <sz val="9"/>
            <color rgb="FF000000"/>
            <rFont val="돋움"/>
            <family val="3"/>
            <charset val="129"/>
          </rPr>
          <t>참조할</t>
        </r>
        <r>
          <rPr>
            <b/>
            <sz val="9"/>
            <color rgb="FF000000"/>
            <rFont val="Tahoma"/>
            <family val="2"/>
          </rPr>
          <t xml:space="preserve"> </t>
        </r>
        <r>
          <rPr>
            <b/>
            <sz val="9"/>
            <color rgb="FF000000"/>
            <rFont val="돋움"/>
            <family val="3"/>
            <charset val="129"/>
          </rPr>
          <t>것</t>
        </r>
        <r>
          <rPr>
            <b/>
            <sz val="9"/>
            <color rgb="FF000000"/>
            <rFont val="Tahoma"/>
            <family val="2"/>
          </rPr>
          <t>.</t>
        </r>
      </text>
    </comment>
    <comment ref="J63" authorId="0" shapeId="0" xr:uid="{00000000-0006-0000-0000-000013000000}">
      <text>
        <r>
          <rPr>
            <b/>
            <sz val="9"/>
            <color rgb="FF000000"/>
            <rFont val="돋움"/>
            <family val="3"/>
            <charset val="129"/>
          </rPr>
          <t>각</t>
        </r>
        <r>
          <rPr>
            <b/>
            <sz val="9"/>
            <color rgb="FF000000"/>
            <rFont val="Tahoma"/>
            <family val="2"/>
          </rPr>
          <t xml:space="preserve"> </t>
        </r>
        <r>
          <rPr>
            <b/>
            <sz val="9"/>
            <color rgb="FF000000"/>
            <rFont val="돋움"/>
            <family val="3"/>
            <charset val="129"/>
          </rPr>
          <t>영역별</t>
        </r>
        <r>
          <rPr>
            <b/>
            <sz val="9"/>
            <color rgb="FF000000"/>
            <rFont val="Tahoma"/>
            <family val="2"/>
          </rPr>
          <t xml:space="preserve"> </t>
        </r>
        <r>
          <rPr>
            <b/>
            <sz val="9"/>
            <color rgb="FF000000"/>
            <rFont val="돋움"/>
            <family val="3"/>
            <charset val="129"/>
          </rPr>
          <t>최소</t>
        </r>
        <r>
          <rPr>
            <b/>
            <sz val="9"/>
            <color rgb="FF000000"/>
            <rFont val="Tahoma"/>
            <family val="2"/>
          </rPr>
          <t xml:space="preserve"> </t>
        </r>
        <r>
          <rPr>
            <b/>
            <sz val="9"/>
            <color rgb="FF000000"/>
            <rFont val="돋움"/>
            <family val="3"/>
            <charset val="129"/>
          </rPr>
          <t>요건</t>
        </r>
        <r>
          <rPr>
            <b/>
            <sz val="9"/>
            <color rgb="FF000000"/>
            <rFont val="Tahoma"/>
            <family val="2"/>
          </rPr>
          <t>:
&lt;</t>
        </r>
        <r>
          <rPr>
            <b/>
            <sz val="9"/>
            <color rgb="FF000000"/>
            <rFont val="돋움"/>
            <family val="3"/>
            <charset val="129"/>
          </rPr>
          <t>개정</t>
        </r>
        <r>
          <rPr>
            <b/>
            <sz val="9"/>
            <color rgb="FF000000"/>
            <rFont val="Tahoma"/>
            <family val="2"/>
          </rPr>
          <t xml:space="preserve"> </t>
        </r>
        <r>
          <rPr>
            <b/>
            <sz val="9"/>
            <color rgb="FF000000"/>
            <rFont val="돋움"/>
            <family val="3"/>
            <charset val="129"/>
          </rPr>
          <t>전</t>
        </r>
        <r>
          <rPr>
            <b/>
            <sz val="9"/>
            <color rgb="FF000000"/>
            <rFont val="Tahoma"/>
            <family val="2"/>
          </rPr>
          <t>&gt;
Reading 10
Listening 10
Speaking 17
Writing 19
&lt;</t>
        </r>
        <r>
          <rPr>
            <b/>
            <sz val="9"/>
            <color rgb="FF000000"/>
            <rFont val="돋움"/>
            <family val="3"/>
            <charset val="129"/>
          </rPr>
          <t>개정</t>
        </r>
        <r>
          <rPr>
            <b/>
            <sz val="9"/>
            <color rgb="FF000000"/>
            <rFont val="Tahoma"/>
            <family val="2"/>
          </rPr>
          <t xml:space="preserve"> </t>
        </r>
        <r>
          <rPr>
            <b/>
            <sz val="9"/>
            <color rgb="FF000000"/>
            <rFont val="돋움"/>
            <family val="3"/>
            <charset val="129"/>
          </rPr>
          <t>후</t>
        </r>
        <r>
          <rPr>
            <b/>
            <sz val="9"/>
            <color rgb="FF000000"/>
            <rFont val="Tahoma"/>
            <family val="2"/>
          </rPr>
          <t xml:space="preserve">&gt; </t>
        </r>
        <r>
          <rPr>
            <b/>
            <sz val="9"/>
            <color rgb="FF000000"/>
            <rFont val="돋움"/>
            <family val="3"/>
            <charset val="129"/>
          </rPr>
          <t>전</t>
        </r>
        <r>
          <rPr>
            <b/>
            <sz val="9"/>
            <color rgb="FF000000"/>
            <rFont val="Tahoma"/>
            <family val="2"/>
          </rPr>
          <t xml:space="preserve"> </t>
        </r>
        <r>
          <rPr>
            <b/>
            <sz val="9"/>
            <color rgb="FF000000"/>
            <rFont val="돋움"/>
            <family val="3"/>
            <charset val="129"/>
          </rPr>
          <t>영역</t>
        </r>
        <r>
          <rPr>
            <b/>
            <sz val="9"/>
            <color rgb="FF000000"/>
            <rFont val="Tahoma"/>
            <family val="2"/>
          </rPr>
          <t xml:space="preserve"> 4.0 </t>
        </r>
        <r>
          <rPr>
            <b/>
            <sz val="9"/>
            <color rgb="FF000000"/>
            <rFont val="돋움"/>
            <family val="3"/>
            <charset val="129"/>
          </rPr>
          <t>이상</t>
        </r>
      </text>
    </comment>
    <comment ref="K63" authorId="0" shapeId="0" xr:uid="{00000000-0006-0000-0000-000014000000}">
      <text>
        <r>
          <rPr>
            <b/>
            <sz val="9"/>
            <color rgb="FF000000"/>
            <rFont val="돋움"/>
            <family val="3"/>
            <charset val="129"/>
          </rPr>
          <t>각</t>
        </r>
        <r>
          <rPr>
            <b/>
            <sz val="9"/>
            <color rgb="FF000000"/>
            <rFont val="Tahoma"/>
            <family val="2"/>
          </rPr>
          <t xml:space="preserve"> </t>
        </r>
        <r>
          <rPr>
            <b/>
            <sz val="9"/>
            <color rgb="FF000000"/>
            <rFont val="돋움"/>
            <family val="3"/>
            <charset val="129"/>
          </rPr>
          <t>영역별</t>
        </r>
        <r>
          <rPr>
            <b/>
            <sz val="9"/>
            <color rgb="FF000000"/>
            <rFont val="Tahoma"/>
            <family val="2"/>
          </rPr>
          <t xml:space="preserve"> 5.5 </t>
        </r>
        <r>
          <rPr>
            <b/>
            <sz val="9"/>
            <color rgb="FF000000"/>
            <rFont val="돋움"/>
            <family val="3"/>
            <charset val="129"/>
          </rPr>
          <t>이상</t>
        </r>
        <r>
          <rPr>
            <b/>
            <sz val="9"/>
            <color rgb="FF000000"/>
            <rFont val="Tahoma"/>
            <family val="2"/>
          </rPr>
          <t xml:space="preserve"> </t>
        </r>
        <r>
          <rPr>
            <b/>
            <sz val="9"/>
            <color rgb="FF000000"/>
            <rFont val="돋움"/>
            <family val="3"/>
            <charset val="129"/>
          </rPr>
          <t>획득</t>
        </r>
        <r>
          <rPr>
            <b/>
            <sz val="9"/>
            <color rgb="FF000000"/>
            <rFont val="Tahoma"/>
            <family val="2"/>
          </rPr>
          <t xml:space="preserve"> </t>
        </r>
        <r>
          <rPr>
            <b/>
            <sz val="9"/>
            <color rgb="FF000000"/>
            <rFont val="돋움"/>
            <family val="3"/>
            <charset val="129"/>
          </rPr>
          <t>필요</t>
        </r>
      </text>
    </comment>
    <comment ref="J65" authorId="0" shapeId="0" xr:uid="{00000000-0006-0000-0000-000015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20</t>
        </r>
        <r>
          <rPr>
            <b/>
            <sz val="9"/>
            <color rgb="FF000000"/>
            <rFont val="돋움"/>
            <family val="3"/>
            <charset val="129"/>
          </rPr>
          <t>점</t>
        </r>
        <r>
          <rPr>
            <b/>
            <sz val="9"/>
            <color rgb="FF000000"/>
            <rFont val="Tahoma"/>
            <family val="2"/>
          </rPr>
          <t xml:space="preserve"> </t>
        </r>
        <r>
          <rPr>
            <b/>
            <sz val="9"/>
            <color rgb="FF000000"/>
            <rFont val="돋움"/>
            <family val="3"/>
            <charset val="129"/>
          </rPr>
          <t>이상이</t>
        </r>
        <r>
          <rPr>
            <b/>
            <sz val="9"/>
            <color rgb="FF000000"/>
            <rFont val="Tahoma"/>
            <family val="2"/>
          </rPr>
          <t xml:space="preserve"> </t>
        </r>
        <r>
          <rPr>
            <b/>
            <sz val="9"/>
            <color rgb="FF000000"/>
            <rFont val="돋움"/>
            <family val="3"/>
            <charset val="129"/>
          </rPr>
          <t>될</t>
        </r>
        <r>
          <rPr>
            <b/>
            <sz val="9"/>
            <color rgb="FF000000"/>
            <rFont val="Tahoma"/>
            <family val="2"/>
          </rPr>
          <t xml:space="preserve"> </t>
        </r>
        <r>
          <rPr>
            <b/>
            <sz val="9"/>
            <color rgb="FF000000"/>
            <rFont val="돋움"/>
            <family val="3"/>
            <charset val="129"/>
          </rPr>
          <t>것을</t>
        </r>
        <r>
          <rPr>
            <b/>
            <sz val="9"/>
            <color rgb="FF000000"/>
            <rFont val="Tahoma"/>
            <family val="2"/>
          </rPr>
          <t xml:space="preserve"> </t>
        </r>
        <r>
          <rPr>
            <b/>
            <sz val="9"/>
            <color rgb="FF000000"/>
            <rFont val="돋움"/>
            <family val="3"/>
            <charset val="129"/>
          </rPr>
          <t>권장</t>
        </r>
        <r>
          <rPr>
            <b/>
            <sz val="9"/>
            <color rgb="FF000000"/>
            <rFont val="Tahoma"/>
            <family val="2"/>
          </rPr>
          <t>.</t>
        </r>
      </text>
    </comment>
    <comment ref="K65" authorId="0" shapeId="0" xr:uid="{00000000-0006-0000-0000-000016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6.0 </t>
        </r>
        <r>
          <rPr>
            <b/>
            <sz val="9"/>
            <color rgb="FF000000"/>
            <rFont val="돋움"/>
            <family val="3"/>
            <charset val="129"/>
          </rPr>
          <t>이상이어야</t>
        </r>
        <r>
          <rPr>
            <b/>
            <sz val="9"/>
            <color rgb="FF000000"/>
            <rFont val="Tahoma"/>
            <family val="2"/>
          </rPr>
          <t xml:space="preserve"> </t>
        </r>
        <r>
          <rPr>
            <b/>
            <sz val="9"/>
            <color rgb="FF000000"/>
            <rFont val="돋움"/>
            <family val="3"/>
            <charset val="129"/>
          </rPr>
          <t>함</t>
        </r>
        <r>
          <rPr>
            <b/>
            <sz val="9"/>
            <color rgb="FF000000"/>
            <rFont val="Tahoma"/>
            <family val="2"/>
          </rPr>
          <t>.</t>
        </r>
      </text>
    </comment>
    <comment ref="J66" authorId="0" shapeId="0" xr:uid="{AAD276F6-459A-468F-B411-D1F4CBA674B8}">
      <text>
        <r>
          <rPr>
            <b/>
            <sz val="9"/>
            <color indexed="81"/>
            <rFont val="Tahoma"/>
            <family val="2"/>
          </rPr>
          <t>Writing Section</t>
        </r>
        <r>
          <rPr>
            <b/>
            <sz val="9"/>
            <color indexed="81"/>
            <rFont val="돋움"/>
            <family val="3"/>
            <charset val="129"/>
          </rPr>
          <t>이</t>
        </r>
        <r>
          <rPr>
            <b/>
            <sz val="9"/>
            <color indexed="81"/>
            <rFont val="Tahoma"/>
            <family val="2"/>
          </rPr>
          <t xml:space="preserve"> </t>
        </r>
        <r>
          <rPr>
            <b/>
            <sz val="9"/>
            <color indexed="81"/>
            <rFont val="돋움"/>
            <family val="3"/>
            <charset val="129"/>
          </rPr>
          <t>반드시</t>
        </r>
        <r>
          <rPr>
            <b/>
            <sz val="9"/>
            <color indexed="81"/>
            <rFont val="Tahoma"/>
            <family val="2"/>
          </rPr>
          <t xml:space="preserve"> 20</t>
        </r>
        <r>
          <rPr>
            <b/>
            <sz val="9"/>
            <color indexed="81"/>
            <rFont val="돋움"/>
            <family val="3"/>
            <charset val="129"/>
          </rPr>
          <t>점</t>
        </r>
        <r>
          <rPr>
            <b/>
            <sz val="9"/>
            <color indexed="81"/>
            <rFont val="Tahoma"/>
            <family val="2"/>
          </rPr>
          <t xml:space="preserve">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K66" authorId="0" shapeId="0" xr:uid="{86A1E96A-F10A-4E98-B06A-15A779030E58}">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5.5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E67" authorId="0" shapeId="0" xr:uid="{00000000-0006-0000-0000-000017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파견을</t>
        </r>
        <r>
          <rPr>
            <b/>
            <sz val="9"/>
            <color rgb="FF000000"/>
            <rFont val="Tahoma"/>
            <family val="2"/>
          </rPr>
          <t xml:space="preserve"> </t>
        </r>
        <r>
          <rPr>
            <b/>
            <sz val="9"/>
            <color rgb="FF000000"/>
            <rFont val="돋움"/>
            <family val="3"/>
            <charset val="129"/>
          </rPr>
          <t>기준으로</t>
        </r>
        <r>
          <rPr>
            <b/>
            <sz val="9"/>
            <color rgb="FF000000"/>
            <rFont val="Tahoma"/>
            <family val="2"/>
          </rPr>
          <t xml:space="preserve"> </t>
        </r>
        <r>
          <rPr>
            <b/>
            <sz val="9"/>
            <color rgb="FF000000"/>
            <rFont val="돋움"/>
            <family val="3"/>
            <charset val="129"/>
          </rPr>
          <t>함</t>
        </r>
        <r>
          <rPr>
            <b/>
            <sz val="9"/>
            <color rgb="FF000000"/>
            <rFont val="Tahoma"/>
            <family val="2"/>
          </rPr>
          <t>.</t>
        </r>
      </text>
    </comment>
    <comment ref="H69" authorId="0" shapeId="0" xr:uid="{00000000-0006-0000-0000-000018000000}">
      <text>
        <r>
          <rPr>
            <b/>
            <sz val="9"/>
            <color rgb="FF000000"/>
            <rFont val="Tahoma"/>
            <family val="2"/>
          </rPr>
          <t>3.09/4.50</t>
        </r>
      </text>
    </comment>
    <comment ref="W72" authorId="0" shapeId="0" xr:uid="{00000000-0006-0000-0000-000019000000}">
      <text>
        <r>
          <rPr>
            <b/>
            <sz val="9"/>
            <color rgb="FF000000"/>
            <rFont val="Tahoma"/>
            <family val="2"/>
          </rPr>
          <t>Depending on availability, exchange students may live in the iCLA residence hall,
other university housing, or in off-campus apartments.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W13" authorId="0" shapeId="0" xr:uid="{00000000-0006-0000-0100-000007000000}">
      <text>
        <r>
          <rPr>
            <b/>
            <sz val="9"/>
            <color rgb="FF000000"/>
            <rFont val="Tahoma"/>
            <family val="2"/>
          </rPr>
          <t>Accommodation is not guaranteed for all incoming exchange students.
To assist students, the Office of International Affairs (OIA) arranges NCU Buddies
to help exchange students find accommodation.
In addition, each semester we compile and share a list of nearby off-campus housing options,
giving students a wider range of accommodation choices.</t>
        </r>
      </text>
    </comment>
    <comment ref="J14" authorId="0" shapeId="0" xr:uid="{00000000-0006-0000-0100-000001000000}">
      <text>
        <r>
          <rPr>
            <b/>
            <sz val="9"/>
            <color rgb="FF000000"/>
            <rFont val="Tahoma"/>
            <family val="2"/>
          </rPr>
          <t>3.09/4.50</t>
        </r>
      </text>
    </comment>
    <comment ref="Y14" authorId="0" shapeId="0" xr:uid="{00000000-0006-0000-0100-000002000000}">
      <text>
        <r>
          <rPr>
            <b/>
            <sz val="9"/>
            <color rgb="FF000000"/>
            <rFont val="Tahoma"/>
            <family val="2"/>
          </rPr>
          <t>Estimated expenses include:
Housing: NCCU-iHouse costs approximately NTD 38,250–58,500 per semester, depending on room type. Off-campus housing costs may vary.
Insurance: Students are required to purchase valid overseas insurance before arrival. The cost depends on the insurance provider and coverage.
Books and course materials: Approximately NTD 2,000–5,000 per semester, depending on the courses.
Transportation: Approximately NTD 1,000–2,000 per month for local transportation.
Food and personal expenses: Approximately NTD 13,000–22,000 per month, depending on the student’s lifestyle.</t>
        </r>
      </text>
    </comment>
    <comment ref="J17" authorId="0" shapeId="0" xr:uid="{00000000-0006-0000-0100-000003000000}">
      <text>
        <r>
          <rPr>
            <b/>
            <sz val="9"/>
            <color rgb="FF000000"/>
            <rFont val="Tahoma"/>
            <family val="2"/>
          </rPr>
          <t>3.38/4.50</t>
        </r>
      </text>
    </comment>
    <comment ref="L23" authorId="0" shapeId="0" xr:uid="{00000000-0006-0000-0100-000004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20</t>
        </r>
        <r>
          <rPr>
            <b/>
            <sz val="9"/>
            <color rgb="FF000000"/>
            <rFont val="돋움"/>
            <family val="3"/>
            <charset val="129"/>
          </rPr>
          <t>점</t>
        </r>
        <r>
          <rPr>
            <b/>
            <sz val="9"/>
            <color rgb="FF000000"/>
            <rFont val="Tahoma"/>
            <family val="2"/>
          </rPr>
          <t xml:space="preserve"> </t>
        </r>
        <r>
          <rPr>
            <b/>
            <sz val="9"/>
            <color rgb="FF000000"/>
            <rFont val="돋움"/>
            <family val="3"/>
            <charset val="129"/>
          </rPr>
          <t>이상이</t>
        </r>
        <r>
          <rPr>
            <b/>
            <sz val="9"/>
            <color rgb="FF000000"/>
            <rFont val="Tahoma"/>
            <family val="2"/>
          </rPr>
          <t xml:space="preserve"> </t>
        </r>
        <r>
          <rPr>
            <b/>
            <sz val="9"/>
            <color rgb="FF000000"/>
            <rFont val="돋움"/>
            <family val="3"/>
            <charset val="129"/>
          </rPr>
          <t>될</t>
        </r>
        <r>
          <rPr>
            <b/>
            <sz val="9"/>
            <color rgb="FF000000"/>
            <rFont val="Tahoma"/>
            <family val="2"/>
          </rPr>
          <t xml:space="preserve"> </t>
        </r>
        <r>
          <rPr>
            <b/>
            <sz val="9"/>
            <color rgb="FF000000"/>
            <rFont val="돋움"/>
            <family val="3"/>
            <charset val="129"/>
          </rPr>
          <t>것을</t>
        </r>
        <r>
          <rPr>
            <b/>
            <sz val="9"/>
            <color rgb="FF000000"/>
            <rFont val="Tahoma"/>
            <family val="2"/>
          </rPr>
          <t xml:space="preserve"> </t>
        </r>
        <r>
          <rPr>
            <b/>
            <sz val="9"/>
            <color rgb="FF000000"/>
            <rFont val="돋움"/>
            <family val="3"/>
            <charset val="129"/>
          </rPr>
          <t>권장</t>
        </r>
        <r>
          <rPr>
            <b/>
            <sz val="9"/>
            <color rgb="FF000000"/>
            <rFont val="Tahoma"/>
            <family val="2"/>
          </rPr>
          <t>.</t>
        </r>
      </text>
    </comment>
    <comment ref="M23" authorId="0" shapeId="0" xr:uid="{00000000-0006-0000-0100-000005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6.0 </t>
        </r>
        <r>
          <rPr>
            <b/>
            <sz val="9"/>
            <color rgb="FF000000"/>
            <rFont val="돋움"/>
            <family val="3"/>
            <charset val="129"/>
          </rPr>
          <t>이상이어야</t>
        </r>
        <r>
          <rPr>
            <b/>
            <sz val="9"/>
            <color rgb="FF000000"/>
            <rFont val="Tahoma"/>
            <family val="2"/>
          </rPr>
          <t xml:space="preserve"> </t>
        </r>
        <r>
          <rPr>
            <b/>
            <sz val="9"/>
            <color rgb="FF000000"/>
            <rFont val="돋움"/>
            <family val="3"/>
            <charset val="129"/>
          </rPr>
          <t>함</t>
        </r>
        <r>
          <rPr>
            <b/>
            <sz val="9"/>
            <color rgb="FF000000"/>
            <rFont val="Tahoma"/>
            <family val="2"/>
          </rPr>
          <t>.</t>
        </r>
      </text>
    </comment>
    <comment ref="X24" authorId="0" shapeId="0" xr:uid="{00000000-0006-0000-0100-000006000000}">
      <text>
        <r>
          <rPr>
            <b/>
            <sz val="9"/>
            <color rgb="FF000000"/>
            <rFont val="Tahoma"/>
            <family val="2"/>
          </rPr>
          <t>Depending on availability, exchange students may live in the iCLA residence hall,
other university housing, or in off-campus apartments.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6" authorId="0" shapeId="0" xr:uid="{1DD0CA59-E11B-40C5-8670-AA932CCF056C}">
      <text>
        <r>
          <rPr>
            <b/>
            <sz val="9"/>
            <color indexed="81"/>
            <rFont val="Tahoma"/>
            <family val="2"/>
          </rPr>
          <t>18-2</t>
        </r>
        <r>
          <rPr>
            <b/>
            <sz val="9"/>
            <color indexed="81"/>
            <rFont val="돋움"/>
            <family val="3"/>
            <charset val="129"/>
          </rPr>
          <t>학기</t>
        </r>
        <r>
          <rPr>
            <b/>
            <sz val="9"/>
            <color indexed="81"/>
            <rFont val="Tahoma"/>
            <family val="2"/>
          </rPr>
          <t xml:space="preserve">: </t>
        </r>
        <r>
          <rPr>
            <b/>
            <sz val="9"/>
            <color indexed="81"/>
            <rFont val="돋움"/>
            <family val="3"/>
            <charset val="129"/>
          </rPr>
          <t>방문학생</t>
        </r>
      </text>
    </comment>
  </commentList>
</comments>
</file>

<file path=xl/sharedStrings.xml><?xml version="1.0" encoding="utf-8"?>
<sst xmlns="http://schemas.openxmlformats.org/spreadsheetml/2006/main" count="1193" uniqueCount="455">
  <si>
    <t>https://msuclanac.sharepoint.com/:x:/r/sites/StudyAbroad2/_layouts/15/Doc.aspx?action=edit&amp;sourcedoc=%7Be6946345-8249-4bb3-903d-eda0e94e309a%7D&amp;wdExp=TEAMS-TREATMENT&amp;web=1&amp;TeamsCID=8a2f2cdb-1645-4ff4-970c-467da2e8eae9</t>
  </si>
  <si>
    <t>The Spring 2027 course list is currently under preparation. In the meantime, the 2026–2027 Factsheet and the current subject lists for the Japanese Program and the English Taught Program will be sent to partner institutions after July 12, 2026.</t>
  </si>
  <si>
    <t>We do not offer accommodation. Students are responsible for their own accommodation, we can only recommend.</t>
  </si>
  <si>
    <t>https://www.uregina.ca/financial-services/assets/202630-international-undergrad-tuition-schedule-may-12.pdf</t>
  </si>
  <si>
    <t>The student is required to have at least a B1 level of Spanish; however, no official certificate is needed.</t>
  </si>
  <si>
    <t xml:space="preserve">On-Campus Accommodation from 900 to 3600 EUR /per year;
Food Expenses at the OzU Dining Hall apprx. 4 EUR per meal;
Food Expenses at a Restaurant apprx. 10 EUR;
Book Expenses apprx. 50 EUR per year;
Cell Phone Bill apprx. 20 EUR per month;
Public Transportation 8 EUR per month;
OzU Shuttle Fare (one way ticket) apprx. 2 EUR;
*Please note that the prices are subject to change due to inflation. </t>
  </si>
  <si>
    <r>
      <t xml:space="preserve">Rent an apartment </t>
    </r>
    <r>
      <rPr>
        <sz val="9"/>
        <color rgb="FFFF0000"/>
        <rFont val="굴림"/>
        <family val="3"/>
        <charset val="129"/>
      </rPr>
      <t>35,000</t>
    </r>
    <r>
      <rPr>
        <sz val="9"/>
        <color rgb="FF000000"/>
        <rFont val="굴림"/>
        <family val="3"/>
        <charset val="129"/>
      </rPr>
      <t xml:space="preserve"> to 50,000 yen per month.
Initial cost for rent an apartment  is around 50,000 yen including rent bed clothes for a year,insuaranse.
Trafic fee about </t>
    </r>
    <r>
      <rPr>
        <sz val="9"/>
        <color rgb="FFFF0000"/>
        <rFont val="굴림"/>
        <family val="3"/>
        <charset val="129"/>
      </rPr>
      <t>15,000</t>
    </r>
    <r>
      <rPr>
        <sz val="9"/>
        <color rgb="FF000000"/>
        <rFont val="굴림"/>
        <family val="3"/>
        <charset val="129"/>
      </rPr>
      <t xml:space="preserve"> yen per month (between apartment and university)
SIM about </t>
    </r>
    <r>
      <rPr>
        <sz val="9"/>
        <color rgb="FFFF0000"/>
        <rFont val="굴림"/>
        <family val="3"/>
        <charset val="129"/>
      </rPr>
      <t>40,000</t>
    </r>
    <r>
      <rPr>
        <sz val="9"/>
        <color rgb="FF000000"/>
        <rFont val="굴림"/>
        <family val="3"/>
        <charset val="129"/>
      </rPr>
      <t xml:space="preserve"> yen for 1 year.
Exchange atudents need to pay student insurance(1,000 yen) for a year, and buy text books.
These fees does not include food, utilities.</t>
    </r>
  </si>
  <si>
    <t>https://www.oth-regensburg.de/en/study/international-office/studying-in-regensburg/exchange-students/accommodation</t>
  </si>
  <si>
    <t>https://www.hesge.ch/heg/en/education/bachelors/international-business-management#program?full-time-program-ibms</t>
  </si>
  <si>
    <t xml:space="preserve">https://www.hwr-berlin.de/fileadmin/portal/Dokumente/Studium/Internationales/Exchange-General-English-Stream.pdf </t>
  </si>
  <si>
    <t>https://www.oth-regensburg.de/fileadmin/Bereiche/International_Office/Erasmus/ERASMUS__FACTSHEET_OTH_Regensburg.pdf</t>
  </si>
  <si>
    <t>Housing: 404,500 JPY&lt;76,000 JPY for move-in fee + 65,700 JPY per month×5(number of months) including electricity and 2 meals in a day on weekdays&gt;
*We provide a Dormitory as off-campus housing for exchange students. They are given a JPY10,000 housing supplement grant per month by our college.
Insurance: 8,480JPY(1,000JPY students insurance fee *same as local students +7,480 JPY Exchange students’ Insurance Fee for 5 months) *Besides that, all exchange students are required to buy National Insurance after arrival.</t>
  </si>
  <si>
    <t>Student Residence Fee: JPY 550,000 for one academic year (JPY 275,000 per semester)
* Including breakfast and dinner on weekdays during term.
Student Residence Fee: JPY 550,000 for one academic year (JPY 275,000 per semester)
* Including breakfast and dinner on weekdays during term.
National health insurance fee: around JPY 1,500/month.
Transportation: JPY 0 - 10,000/month (The student residence is located on the campus.)
Books: JPY 10,000 - 30,000/semester
Fee for lunch: around JPY 500/time at the student cafeteria.</t>
  </si>
  <si>
    <t>TOEFL iBT</t>
  </si>
  <si>
    <t>숙소 제공 여부</t>
  </si>
  <si>
    <t>대략적인 생활비</t>
  </si>
  <si>
    <t>스페인어 B1 권장</t>
  </si>
  <si>
    <t>2개 학기
(1년)</t>
  </si>
  <si>
    <t>어학성적
필요 여부</t>
  </si>
  <si>
    <t>Duolingo</t>
  </si>
  <si>
    <t>DELF A1 권장</t>
  </si>
  <si>
    <t>!!! 필독 !!!</t>
  </si>
  <si>
    <t>2.30 / 3.0</t>
  </si>
  <si>
    <t>포르투갈어 가능</t>
  </si>
  <si>
    <t>루마니아어 가능</t>
  </si>
  <si>
    <t>방문학생 수업료</t>
  </si>
  <si>
    <t>On-Campus</t>
  </si>
  <si>
    <t>2.75/4.0</t>
  </si>
  <si>
    <t>Any number</t>
  </si>
  <si>
    <t>Off-Campus</t>
  </si>
  <si>
    <t>1200 EUR</t>
  </si>
  <si>
    <t>2.44/4.3</t>
  </si>
  <si>
    <r>
      <t xml:space="preserve">2027년 4월부로 남녀공학 전환. 그러나 이번 모집 때는 </t>
    </r>
    <r>
      <rPr>
        <b/>
        <sz val="9"/>
        <color rgb="FFFF0000"/>
        <rFont val="굴림"/>
        <family val="3"/>
        <charset val="129"/>
      </rPr>
      <t>여학생만 신청 가능</t>
    </r>
    <r>
      <rPr>
        <sz val="9"/>
        <color rgb="FF000000"/>
        <rFont val="굴림"/>
        <family val="3"/>
        <charset val="129"/>
      </rPr>
      <t xml:space="preserve">.
교환학생 전용 기숙사비 할인 및 매월 10,000엔 주거 보조금 별도 지급.
본교에서 1년 이상 이수해야 함
→ </t>
    </r>
    <r>
      <rPr>
        <b/>
        <sz val="9"/>
        <color rgb="FFFF0000"/>
        <rFont val="굴림"/>
        <family val="3"/>
        <charset val="129"/>
      </rPr>
      <t>2학년 이상 지원 가능</t>
    </r>
  </si>
  <si>
    <t>https://www.oth-regensburg.de/en/study/international-office/studying-in-regensburg/exchange-students/planning-your-finances</t>
  </si>
  <si>
    <t>iBT 35점 이상 또는 IELTS 5.0 이상
이를 미충족할 경우 교환학생 파견 학기에 앞서 한국에서 ESL 코스를 수강할 것 (학생 부담). 학생이 브라질에 있는 경우, 학생 부담으로 어학당에서 공부할 수 있음.</t>
  </si>
  <si>
    <t>https://www.pucrs.br/internacional/wp-content/uploads/sites/211/2025/09/2025-09-04-FactSheet_2025_2026_compressed-1.pdf</t>
  </si>
  <si>
    <t>https://www.oth-regensburg.de/en/study/international-office/studying-in-regensburg/exchange-students/courses-in-english</t>
  </si>
  <si>
    <t>선택 가능한 전공: International Business, Business Administration, Computer Science for Business Management, Marketing etc.</t>
  </si>
  <si>
    <t>Yes, but for students in the Regular Courses in English, enrollment in Japanese language
classes are limited and not guaranteed. The Intensive Japanese Language Track is
specifically designed for Japanese language study. For more details, please refer to
https://en.ritsumei.ac.jp/skp/academics/track-comparison/</t>
  </si>
  <si>
    <t>Nihon University, College of International Relations
* 시스템: 日本大學 國際關係學部 (Nihon University, College of International Relations)</t>
  </si>
  <si>
    <t>https://www.unive.it/pag/fileadmin/user_upload/inglese/international/doc/infosheet_UNIVE_202627.pdf</t>
  </si>
  <si>
    <t>Please refer to “Estimated Living Expenses”:
https://en.ritsumei.ac.jp/skp/academics/scholarships/</t>
  </si>
  <si>
    <r>
      <rPr>
        <b/>
        <sz val="9"/>
        <color rgb="FFFF0000"/>
        <rFont val="굴림"/>
        <family val="3"/>
        <charset val="129"/>
      </rPr>
      <t>※ 여학생만 지원 가능</t>
    </r>
    <r>
      <rPr>
        <sz val="9"/>
        <color rgb="FF000000"/>
        <rFont val="굴림"/>
        <family val="3"/>
        <charset val="129"/>
      </rPr>
      <t xml:space="preserve">
상대교 사정에 따라 </t>
    </r>
    <r>
      <rPr>
        <b/>
        <sz val="9"/>
        <color rgb="FF000000"/>
        <rFont val="굴림"/>
        <family val="3"/>
        <charset val="129"/>
      </rPr>
      <t>인문학부(Faculty of Humanities) 수업만 수강 가능.</t>
    </r>
    <r>
      <rPr>
        <sz val="9"/>
        <color rgb="FF000000"/>
        <rFont val="굴림"/>
        <family val="3"/>
        <charset val="129"/>
      </rPr>
      <t xml:space="preserve">
본교에서 1년 이상 이수해야 함
→ </t>
    </r>
    <r>
      <rPr>
        <b/>
        <sz val="9"/>
        <color rgb="FFFF0000"/>
        <rFont val="굴림"/>
        <family val="3"/>
        <charset val="129"/>
      </rPr>
      <t>2학년 이상 지원 가능</t>
    </r>
  </si>
  <si>
    <t xml:space="preserve">Course availability: exchange students may take courses across departments, except for the ones offered by the following departments: 
- International Master’s Program in Asia-Pacific Studies (IMAS); 
- International Master of Business Administration (IMBA); 
- Executive Master of Business Administration (EMBA); 
- College of Global Banking and Finance; 
- On-Job Training Programs; 
- Extended Minor Course with credit fee; and 
- The department of the students’ native language (e.g., Korean students cannot take courses offered by the Department of Korean Language and Culture). 
</t>
  </si>
  <si>
    <t xml:space="preserve">Course availability: exchange students may take courses across departments, except for the ones offered by the following departments: 
- International Master’s Program in Asia-Pacific Studies (IMAS); 
- International Master of Business Administration (IMBA); 
- Executive Master of Business Administration (EMBA); 
- College of Global Banking and Finance; 
- On-Job Training Programs; 
- Extended Minor Course with credit fee; and 
- The department of the students’ native language (e.g., Korean students cannot take courses offered by the Department of Korean Language and Culture). </t>
  </si>
  <si>
    <t>https://www.ucl.dk/international/practical-information/exchange-student#cost+of+living</t>
  </si>
  <si>
    <t>https://www.businessschool-berlin.de/en/bachelor/international-business-administration/</t>
  </si>
  <si>
    <t>https://drive.google.com/file/d/1l6t1_4DDAtJemh6C4Ibyhfr52NIhXQdk/view?usp=share_link</t>
  </si>
  <si>
    <t>https://drive.google.com/drive/folders/1btwRGyU_MKHtA-sX1vAvrx3Z2TYtkR8N?usp=drive_link</t>
  </si>
  <si>
    <t>Shared dormitory
Individual Dormitory
Off-campus
University managed
Privately Managed</t>
  </si>
  <si>
    <t>Please refer to” Program Fee”: https://en.ritsumei.ac.jp/skp/academics/scholarships/</t>
  </si>
  <si>
    <t>https://www.uregina.ca/registrar/academic-calendars-and-schedule/course-catalogue.html</t>
  </si>
  <si>
    <t>Please refer to our factsheet 202627</t>
  </si>
  <si>
    <t>Shared dormitory
On-Campus
Off-Campus</t>
  </si>
  <si>
    <t>그 외의 경우에는 수학기간과 상관없이 '선발 학생 수'를 의미합니다.</t>
  </si>
  <si>
    <t>https://www.icla.ygu.ac.jp/en/inbound/</t>
  </si>
  <si>
    <t>Individual dormitory
Privately managed</t>
  </si>
  <si>
    <t>2026-2학기 선발 (2027-1학기 파견) 방문학생 협정교 리스트</t>
  </si>
  <si>
    <t>Nagasaki Junshin Catholic University</t>
  </si>
  <si>
    <t>University managed
Privately managed</t>
  </si>
  <si>
    <t>https://www.osu.eu/non-erasmus-plus/</t>
  </si>
  <si>
    <t>https://academics.nutn.edu.tw/Course/</t>
  </si>
  <si>
    <t>https://esdhweb.ucl.dk/D20-1320221.doc</t>
  </si>
  <si>
    <t>University of the Sacred Heart, Tokyo</t>
  </si>
  <si>
    <t>2026-2학기 선발 (2027-1학기 파견) 교환학생 협정교 리스트</t>
  </si>
  <si>
    <t>About 900,000JPY for 1 academic year.</t>
  </si>
  <si>
    <r>
      <t xml:space="preserve">대학명에 보라색 음영이 있는 경우 </t>
    </r>
    <r>
      <rPr>
        <b/>
        <sz val="9"/>
        <color rgb="FF000000"/>
        <rFont val="굴림체"/>
        <family val="3"/>
        <charset val="129"/>
      </rPr>
      <t>여학생만 지원 가능</t>
    </r>
    <r>
      <rPr>
        <b/>
        <sz val="9"/>
        <color rgb="FFFF0000"/>
        <rFont val="굴림체"/>
        <family val="3"/>
        <charset val="129"/>
      </rPr>
      <t>한 대학입니다.</t>
    </r>
  </si>
  <si>
    <t>*For a 10-month stay
Housing including meal (Mon-Sat, Breakfast and Dinner) and Utilities: 860,000 JPY to 1,250,000 JPY
Lunch, national health insurance, books and transportation: approximately 200,000 JPY to 240,000 JPY
* Cost of traveler's insurance that students are supposed to buy before departure from Korea is excluded.
* The accommodation fee for 2026 is subject to change. Any updates will be reflected in the 2027 application guidelines.</t>
  </si>
  <si>
    <t>Marian University</t>
  </si>
  <si>
    <t>스페인어 또는 영어 B1 권장</t>
  </si>
  <si>
    <t>$10,997.66/semester</t>
  </si>
  <si>
    <t>Shinshu University</t>
  </si>
  <si>
    <t>Ozyegin University</t>
  </si>
  <si>
    <t>Niagara University</t>
  </si>
  <si>
    <t>Lingnan University</t>
  </si>
  <si>
    <t>Seisen University</t>
  </si>
  <si>
    <t>추후 공지 예정(7/14 기준)</t>
  </si>
  <si>
    <t>University of Fukui</t>
  </si>
  <si>
    <t>TOEFL ITP
(기관토플)</t>
  </si>
  <si>
    <t>UNIVERSITY OF JAEN</t>
  </si>
  <si>
    <t>Kansai University</t>
  </si>
  <si>
    <t>https://www.lpu.in/</t>
  </si>
  <si>
    <t>Temple University</t>
  </si>
  <si>
    <t>Universidad Pontificia Bolivariana</t>
  </si>
  <si>
    <t>https://globalclasses.pucpr.br/en/</t>
  </si>
  <si>
    <t>4급
(특정 학과의 경우 더 높은 등급을 요구할 수 있음)</t>
  </si>
  <si>
    <t>https://www.hesge.ch/heg/media/1111</t>
  </si>
  <si>
    <t>26-2학기 선발 (27-1학기 파견) 교류 활성화 대상 협정교</t>
  </si>
  <si>
    <r>
      <t xml:space="preserve">본교에서 2년 이상 이수해야 함
→ </t>
    </r>
    <r>
      <rPr>
        <b/>
        <sz val="9"/>
        <color rgb="FFFF0000"/>
        <rFont val="굴림"/>
        <family val="3"/>
        <charset val="129"/>
      </rPr>
      <t>3학년 이상 지원 가능</t>
    </r>
  </si>
  <si>
    <r>
      <t xml:space="preserve">본교에서 1년 이상 이수해야 함
→ </t>
    </r>
    <r>
      <rPr>
        <b/>
        <sz val="9"/>
        <color rgb="FFFF0000"/>
        <rFont val="굴림"/>
        <family val="3"/>
        <charset val="129"/>
      </rPr>
      <t>2학년 이상 지원 가능</t>
    </r>
  </si>
  <si>
    <t>Estimated living expenses are approximately JPY 430,000–450,000 per semester, including accommodation, national health insurance, and books. Actual expenses may vary depending on individual spending habits.</t>
  </si>
  <si>
    <t>Estimate Housing: US$6650/semester based on double occupancy, books and supplies US$500/semester, meal plans US$3,240/semester, Personal Expenses US$1,500/semester, health insurance $1428/semester</t>
  </si>
  <si>
    <t>No, UCAV does not have its own student accommodation. However, there are several accommodation options available in Ávila, including student residences, shared apartments, and private rentals.</t>
  </si>
  <si>
    <t>Most of the coursed are taught in Japanese other than English as a foreign language, such as English conversation and some academic subjects offered by the department of English Language and Culture.</t>
  </si>
  <si>
    <t>Housing 56,000JPY, Utilities 6,000JPY, Insurance 2,000JPY, WiFi 5,000JPY, Phone bills 5,000JPY, Food 30,000JPY, Other expenses (books, transportation, household items) 20,000JPY. Total Estimate: 124,000JPY/month is desirable.</t>
  </si>
  <si>
    <t xml:space="preserve">Accommodation fee: 240,000 JPY/semester (Should be paid in cash) , plus 300,000 - 500,000JPY / semester  *Living costs vary depending on a student lifestyle </t>
  </si>
  <si>
    <t>Lyon Catholic University (UCLy)
* 시스템: Université Catholique de Lyon</t>
  </si>
  <si>
    <t>https://ices-university.com/student-life-at-ices/useful-information/</t>
  </si>
  <si>
    <t>https://www.ucly.fr/en/admissions/exchange-students-mobility-program/</t>
  </si>
  <si>
    <t>Please contact i.admission@c2c.ac.jp for details on fee-paying program</t>
  </si>
  <si>
    <t>https://drive.google.com/file/d/1vHvEMPuDot7gBs2qLf0fTcJwhQgIlu-E/view</t>
  </si>
  <si>
    <t>https://drive.google.com/file/d/1RVT-BBi23NpWQ0OJ4L2p5UgcdBoXgRh8/view</t>
  </si>
  <si>
    <t>Institut Catholique de Paris
* 시스템: Catholic University of Paris(ICP)</t>
  </si>
  <si>
    <t>https://en.icp.fr/programs/exchange-mobility/pedagogical-information</t>
  </si>
  <si>
    <t>JPY100,000</t>
  </si>
  <si>
    <t>500 to 700 USD</t>
  </si>
  <si>
    <t>3140-8690 CAD</t>
  </si>
  <si>
    <t>OTH Regensburg</t>
  </si>
  <si>
    <t>수업료 변동 가능성 있음.</t>
  </si>
  <si>
    <t>※ 여학생만 지원 가능</t>
  </si>
  <si>
    <t>-</t>
  </si>
  <si>
    <t>덴마크</t>
  </si>
  <si>
    <t>체코</t>
  </si>
  <si>
    <t>인도</t>
  </si>
  <si>
    <t>독일</t>
  </si>
  <si>
    <t>캐나다</t>
  </si>
  <si>
    <t>홍콩</t>
  </si>
  <si>
    <t>브라질</t>
  </si>
  <si>
    <t>No</t>
  </si>
  <si>
    <t xml:space="preserve">No </t>
  </si>
  <si>
    <t>벨기에</t>
  </si>
  <si>
    <t>yes</t>
  </si>
  <si>
    <t>Yes</t>
  </si>
  <si>
    <t>프랑스</t>
  </si>
  <si>
    <t>영국</t>
  </si>
  <si>
    <t>스페인</t>
  </si>
  <si>
    <t>자료실</t>
  </si>
  <si>
    <t>국가</t>
  </si>
  <si>
    <t>대학명</t>
  </si>
  <si>
    <t>유럽</t>
  </si>
  <si>
    <t>북미</t>
  </si>
  <si>
    <t>제공X</t>
  </si>
  <si>
    <t>미국</t>
  </si>
  <si>
    <t>기타</t>
  </si>
  <si>
    <t>중남미</t>
  </si>
  <si>
    <t>X</t>
  </si>
  <si>
    <t>필수</t>
  </si>
  <si>
    <t>아시아</t>
  </si>
  <si>
    <t>4급</t>
  </si>
  <si>
    <t>비고</t>
  </si>
  <si>
    <t>스위스</t>
  </si>
  <si>
    <t>N2</t>
  </si>
  <si>
    <t>연번</t>
  </si>
  <si>
    <t>일본</t>
  </si>
  <si>
    <t>O</t>
  </si>
  <si>
    <t>N1</t>
  </si>
  <si>
    <t>가능</t>
  </si>
  <si>
    <t>불가능</t>
  </si>
  <si>
    <t>멕시코</t>
  </si>
  <si>
    <t>대만</t>
  </si>
  <si>
    <t>대륙</t>
  </si>
  <si>
    <t>권장</t>
  </si>
  <si>
    <t>전공제한 : Communication Management / 
Journalism / Business and Management</t>
  </si>
  <si>
    <t>Individual Dormitory
Off-campus
University managed
Privately Managed</t>
  </si>
  <si>
    <t>The monthly dormitory fee for university-run dormitories is 62,000 yen.</t>
  </si>
  <si>
    <t>https://uniscopio.com/residencias/</t>
  </si>
  <si>
    <t>Semester: $7,200 / Year: $14,400</t>
  </si>
  <si>
    <t>https://www.osu.eu/22821/courses/</t>
  </si>
  <si>
    <t>https://catalog.stthom.edu/classes</t>
  </si>
  <si>
    <t>https://www.osu.eu/cost-of-living/</t>
  </si>
  <si>
    <t>approximately NTD65,000~NTD70,000</t>
  </si>
  <si>
    <t>Universidad Autónoma de Guadalajara</t>
  </si>
  <si>
    <t>https://catalog.olemiss.edu/courses</t>
  </si>
  <si>
    <t>Sendai Shirayuri Women's College</t>
  </si>
  <si>
    <t>https://www.uag.mx/es/profesional</t>
  </si>
  <si>
    <t>CA' FOSCARI UNIVERSITY OF VENICE</t>
  </si>
  <si>
    <t>https://olemiss.box.com/s/hvac34nwrhvb4qn88ku6ootv391b4fdl</t>
  </si>
  <si>
    <t>Tiradentes University (UNIT)
* 시스템: Universidade Tiradentes</t>
  </si>
  <si>
    <t>iBT 89 이상
미충족시 Host Institution의 어학 수업을 들어야 함 (학생 자비 부담)</t>
  </si>
  <si>
    <t>We provide a housing list for all international students.</t>
  </si>
  <si>
    <t>https://oia.pu.edu.tw/p/406-1048-56484,r445.php?Lang=zh-tw</t>
  </si>
  <si>
    <t>https://www.ln.edu.hk/reg/f/page/40852/202701courselist.pdf</t>
  </si>
  <si>
    <t>Please see Factsheet https://www.icla.ygu.ac.jp/en/inbound/</t>
  </si>
  <si>
    <t>housing: 
on campus (female ONLY): Room of 4 beds: NT$ 14,000 / semester
off campus (male ONLY): Room of 2 beds: NT$ 38,000 / semester
Room of 4 or 6 beds: NT$ 30,000 / semester
Insurance: 
NT$ 3,050/semester</t>
  </si>
  <si>
    <t>chrome-extension://efaidnbmnnnibpcajpcglclefindmkaj/https://oia-r.ntust.edu.tw/var/file/60/1060/img/TaiwanTechExchangeInfoSheet2026-2027(updatedApril1,2026).pdf</t>
  </si>
  <si>
    <t>Individual dormitory
On-Campus
Off-Campus
University managed</t>
  </si>
  <si>
    <t>[평점평균 요건]의 녹색 음영은 본교 선발 기준 (3.0/4.5) 보다 높은 평점평균을 요구하는 대학입니다.</t>
  </si>
  <si>
    <t>UCAV - The Universidad Católica Santa Teresa de Jesus de Ávila</t>
  </si>
  <si>
    <t>https://www.ln.edu.hk/oge/f/upload/118414/Fast Fact Sheet.pdf</t>
  </si>
  <si>
    <t xml:space="preserve">J1 students need to stay on campus utilizing campus housing. </t>
  </si>
  <si>
    <t>Pontifícia Universidade Católica do Rio Grande do Sul (PUCRS)</t>
  </si>
  <si>
    <r>
      <rPr>
        <b/>
        <sz val="9"/>
        <color rgb="FFFF0000"/>
        <rFont val="굴림"/>
        <family val="3"/>
        <charset val="129"/>
      </rPr>
      <t>※ 여학생만 지원 가능
2029년 3월 폐교 예정</t>
    </r>
    <r>
      <rPr>
        <sz val="9"/>
        <color rgb="FF000000"/>
        <rFont val="굴림"/>
        <family val="3"/>
        <charset val="129"/>
      </rPr>
      <t xml:space="preserve">
본교에서 1년 이상 이수해야 함
→ </t>
    </r>
    <r>
      <rPr>
        <b/>
        <sz val="9"/>
        <color rgb="FFFF0000"/>
        <rFont val="굴림"/>
        <family val="3"/>
        <charset val="129"/>
      </rPr>
      <t>2학년 이상 지원 가능</t>
    </r>
  </si>
  <si>
    <t>https://www.pucpr.br/international/undergraduate-admissions/</t>
  </si>
  <si>
    <t>Shared dormitory
On-Campus
Off-Campus
University managed
Privately managed</t>
  </si>
  <si>
    <t>A list exists, but it's not available online. It's only available in print.</t>
  </si>
  <si>
    <t>dormitory Fee : NTD9,000/semester, insurance fee : NTD4,800/semester, books fee :NTD4,000/semester, living fee : NTD72,000/semester</t>
  </si>
  <si>
    <t>We do not have on campus accomodation but we do assist students in finding accomodations thanks to our different housing partners</t>
  </si>
  <si>
    <r>
      <t xml:space="preserve">Starting Fall 2026, we are offering an optional 1 credit University Life Seminar to exchange student. This is a class that offers to first year undergraduate students at Seton Hall. However, we think that it will be beneficial for our exchange student regardless what year of their studies are at their home institution. This seminar will give students an opportunity to learn more about academic and student life resources at Seton Hall and connection with other students on campus. Students will also have the opportunity to engage in service learning activities. For more information regarding the University Life Seminar, please see the website: https://www.shu.edu/center-for-academic-success/university-life.html
</t>
    </r>
    <r>
      <rPr>
        <b/>
        <sz val="9"/>
        <color rgb="FF000000"/>
        <rFont val="굴림"/>
        <family val="3"/>
        <charset val="129"/>
      </rPr>
      <t>※ 이수학점 제한: 매 학기 최소 12학점 이상, 최대 18학점 이하로 수강해야 함.</t>
    </r>
  </si>
  <si>
    <t>Tuition, application fees, activity fees are waived. 
Housing Fees: Off-campus Dorms (approx. 55,000-80,000 JPN per month) 
Food expenses:20,000-30,000JPN per month.
You will need 100,000 yen per month.</t>
  </si>
  <si>
    <t>Per semester: Living expenses: $7,500; University services fees: $500; International Student fee: $175; Books, health, insurance, etc: $4,350</t>
  </si>
  <si>
    <t>Estimated living cost for exchange students at NCCU is approximately NTD 100,000–150,000 per semester, excluding airfare and personal travel.</t>
  </si>
  <si>
    <t>Shared dormitory
On-Campus
University managed
Apartment with private bedroom and bathroom; kitchen and living room shared between 4 students</t>
  </si>
  <si>
    <t>Up to 1 Japanese language course per semester</t>
  </si>
  <si>
    <t>Shared dormitory
Off-Campus
Privately managed</t>
  </si>
  <si>
    <t>Shared dormitory
On-Campus
Privately managed</t>
  </si>
  <si>
    <t>HWR Berlin (Berlin School of Economics and Law)</t>
  </si>
  <si>
    <t>Approximately JPY 80,000 to 100,000 per month.</t>
  </si>
  <si>
    <t>483,84 USD / 2.500 BRL / 594794,80 KRW monthly</t>
  </si>
  <si>
    <t>Shared dormitory
Individual dormitory
On-Campus</t>
  </si>
  <si>
    <t>Shared dormitory
On-Campus
University managed</t>
  </si>
  <si>
    <t>https://querycourse.ntust.edu.tw/querycourse/#/</t>
  </si>
  <si>
    <t>Estimated cost for 1 semester = $8,177.50 
Estimated cost for 2 semesters = $16,355</t>
  </si>
  <si>
    <t>https://www.ozyegin.edu.tr/en/ects-course-catalog-courses-offered/courses-offered</t>
  </si>
  <si>
    <t>Cost based on credits taken, but around $3,700.00 USD per semester for 3 subjects</t>
  </si>
  <si>
    <t>Books estimate (year): $1200; Insurance estimate: $1300; housing &amp; meals: $15,040</t>
  </si>
  <si>
    <t>Shared dormitory
On-Campus
Off-Campus
contact sl@univ-catholyon.fr for more info</t>
  </si>
  <si>
    <t>CATHOLIC UNIVERSITY OF VENDEE
* 시스템: Institut catholique d'études supérieures(ICES)</t>
  </si>
  <si>
    <t>https://www.u-fukui.ac.jp/wp/wp-content/uploads/Program-A_2026-2027_Catalog-2.pdf</t>
  </si>
  <si>
    <t>Haute école de gestion de Genève
* 시스템: Geneva School of Business Administration</t>
  </si>
  <si>
    <t>https://oic.nccu.edu.tw/Home/Download?FileId=88A812F2-F46B-41EE-A386-EFFFD294FA21</t>
  </si>
  <si>
    <t>https://en.icp.fr/programs/exchange-mobility/english-taught-courses</t>
  </si>
  <si>
    <t>~ 1000 EUR per month, depending on the student's way of spending</t>
  </si>
  <si>
    <t>Shared dormitory
Individual dormitory
On-Campus
University managed</t>
  </si>
  <si>
    <t>Shared dormitory
Individual dormitory
Off-Campus
Privately managed</t>
  </si>
  <si>
    <t>BSP Business and Law School
* 시스템: The BSP Business and Law School</t>
  </si>
  <si>
    <t>Tuition fees will be updated by mid-July</t>
  </si>
  <si>
    <t>Artevelde University of Applied Sciences</t>
  </si>
  <si>
    <t>Around $800.00 to $1,000.00 USD per month.</t>
  </si>
  <si>
    <t>Estimated Total: NT$16,000–26,000 per month</t>
  </si>
  <si>
    <t>IMT Mines Albi
* 시스템: Mines D'Albi-Carmaux</t>
  </si>
  <si>
    <t>Factsheet 링크
("자료실"로 표시한 경우
국제교류처 홈페이지 참조)</t>
  </si>
  <si>
    <t>Universidad Pontificia Bolivariana (UPB)</t>
  </si>
  <si>
    <t>https://www.ucavila.es/formacion/grados/</t>
  </si>
  <si>
    <t>N/A (All classes are taught in Japanese)</t>
  </si>
  <si>
    <t>교육학(Education), 간호학(Nursing), 운동 트레이닝(Athletic Training) 프로그램은 케이스 바이 케이스로 학과 승인(Faculty approval)을 받아야 수강 가능. 일리노이 대학교 시카고 캠퍼스(UIC)에서 진행되는 공학 과정 수강 불가. 도착 후 파견 대학에서 실시하는 어학 테스트 결과에 따라 학업 성공에 필수적인 특정 과정(예: ESL 등)을 의무 수강해야 할 수 있으며, 이는 수강 신청 및 선택 가능한 과목에 영향을 줄 수 있음</t>
  </si>
  <si>
    <t>어학성적 적용 기준
Program A: 영어 성적 (Japanese Language and Culture related courses는 제외함)
Program B: 일본어 성적
영어 수업 수강 희망 시 iBT 60 이상 또는 그와 동등한 영어 성적 필요
일본어 수업 수강 희망 시 JLPT N2 이상 필요
Departement of Mechanical and System Engineering (Roboting Course)의 경우 Program A에서만 수학 가능.</t>
  </si>
  <si>
    <t>UAG does not have student residencies; however, it has a network of partner housing providers with various options offering safe and affordable accommodation for  students and faculty.</t>
  </si>
  <si>
    <t>https://www.ucly.fr/en/academics/courses-in-english/english-courses-catalogue/</t>
  </si>
  <si>
    <t>https://www.u-fukui.ac.jp/wp/wp-content/uploads/FACT-SHEET-2026-2027_ver5.pdf</t>
  </si>
  <si>
    <t>https://www.andrew.ac.jp/i-center/exchange_students/01_exchange_students.html</t>
  </si>
  <si>
    <t>https://www.businessschool-berlin.de/about-us/international/incoming-to-bsp/</t>
  </si>
  <si>
    <t>https://www.ozyegin.edu.tr/en/international-exchange-and-partnership-programs</t>
  </si>
  <si>
    <t>Individual dormitory
On-Campus
Off-Campus
University managed
Privately managed</t>
  </si>
  <si>
    <t>https://prd-xereg.temple.edu/StudentRegistrationSsb/ssb/classSearch/classSearch</t>
  </si>
  <si>
    <t>선발 인원에 "Semester slots" 표시(노란색 음영)가 있는 경우, 2개 학기를 신청한 지원자는 TO 2자리를 가져가게 됩니다.</t>
  </si>
  <si>
    <r>
      <rPr>
        <b/>
        <sz val="9"/>
        <color rgb="FFFF0000"/>
        <rFont val="굴림"/>
        <family val="3"/>
        <charset val="129"/>
      </rPr>
      <t>※ 여학생만 지원 가능</t>
    </r>
    <r>
      <rPr>
        <sz val="9"/>
        <color rgb="FF000000"/>
        <rFont val="굴림"/>
        <family val="3"/>
        <charset val="129"/>
      </rPr>
      <t xml:space="preserve">
교환학생에게 허용되는 모든 프로그램 수강 가능
(Certificate Programs에 대해서는 제한될 수 있음)</t>
    </r>
  </si>
  <si>
    <t>Shared dormitory
Individual dormitory
On-Campus
Off-Campus
University managed</t>
  </si>
  <si>
    <t>https://www.rau.ro/incoming-students-study-at-rau/?lang=en#!fancybox/25a34185</t>
  </si>
  <si>
    <t>Depends on the number of credits registered (Between 2.000 USD and 4.000 USD)</t>
  </si>
  <si>
    <t>https://www.rau.ro/incoming-students-study-at-rau/?lang=en#!fancybox/01fe8c4c</t>
  </si>
  <si>
    <t>https://www.ucl.dk/international/exchange-programmes</t>
  </si>
  <si>
    <t>https://www.numbeo.com/cost-of-living/in/Kayseri-Turkey</t>
  </si>
  <si>
    <t>https://catalog.niagara.edu/undergraduate/courses-az/</t>
  </si>
  <si>
    <t>English Department에서 개설하는 Academic English course만 가능.</t>
  </si>
  <si>
    <t>https://portal.pucrs.br/ensino/international-classes/</t>
  </si>
  <si>
    <t>University of Ostrava
* 시스템: The University of Ostrava</t>
  </si>
  <si>
    <t>No. Almost all classes will be conducted in Japanese.</t>
  </si>
  <si>
    <t>National Taiwan University of Science and Technology</t>
  </si>
  <si>
    <t>영어 CEFR B2
미충족시 Host Institution의 어학 수업 들어야 함 (학생 부담)</t>
  </si>
  <si>
    <t>https://en.ritsumei.ac.jp/skp/academics/course-lists/</t>
  </si>
  <si>
    <t>Shared Dormitory
On-Campus
Off-Campus
Privately Managed</t>
  </si>
  <si>
    <t>https://docs.google.com/document/d/1yAo0QdSpyfjEKHPoGkUXyug5m7nI4aJ-Sj4FsQEB5_c/edit?tab=t.0</t>
  </si>
  <si>
    <t>본인이 선택하는 트랙 및 전공에 따라 캠퍼스가 달라질 수 있음 (Factsheet 등 참조)
영어 성적은 IJL, RCE 트랙에, 일본어 성적은 RCJ 트랙에 적용됨.</t>
  </si>
  <si>
    <r>
      <rPr>
        <b/>
        <sz val="9"/>
        <color rgb="FFFF0000"/>
        <rFont val="굴림"/>
        <family val="3"/>
        <charset val="129"/>
      </rPr>
      <t>본인의 전공과 관련된 모듈만 선택 가능.</t>
    </r>
    <r>
      <rPr>
        <sz val="9"/>
        <color rgb="FF000000"/>
        <rFont val="굴림"/>
        <family val="3"/>
        <charset val="129"/>
      </rPr>
      <t xml:space="preserve">
International Business Communication, Asia Pacific Studies: 2년 이상 이수 필요.</t>
    </r>
  </si>
  <si>
    <t>https://www.uag.mx/es/studyabroadinmexico/life-expenses/m ; https://casasdeasistencia.uag.mx</t>
  </si>
  <si>
    <t>Shared dormitory
Individual dormitory
On-Campus
Off-Campus
University managed
Privately managed</t>
  </si>
  <si>
    <t>Our grading system is on a scale of 0.00 to 5.00 (0.00 being the lowest grade and 5.00 being the highest grade). To pass a class the final GPA must be at least 3.00 at the undergraduate level and at least 3.50 at the postgraduate level.</t>
  </si>
  <si>
    <t>https://hub.marian.edu/student/courses?_gl=1*14uqhl0*_gcl_au*MzM1Njk5OTg1LjE3NzQ5Njg0MTEuNzg2OTY5MTI3LjE3NzQ5ODIxMzAuMTc3NDk4MjEyOQ..*_ga*NjA5OTgxMDY1LjE3NTkyNjU4MzE.*_ga_FEF5Q4C1FJ*czE3ODA5NDg3OTMkbzIzNyRnMSR0MTc4MDk0ODg0OCRqNSRsMCRoMA..</t>
  </si>
  <si>
    <t>https://www.kansai-u.ac.jp/Kokusai/KUGFCourseGuide/2026/#target/page_no=1
※As the Course Guide for AY 2027 will only be available around mid-late March, please refer to the KUGF Course Guide 2026 for your reference for now.</t>
  </si>
  <si>
    <t>Please note that UCLy, nomination and application deadlines vary according to our different departments. The deadline for nomination I have indicated in the form is the earliest possible deadline but please find attached the complete information for Spring 2027 here : https://www.ucly.fr/wp-content/uploads/2026/06/ucly_deadlines-language-requirements_spring-2027.pdf</t>
  </si>
  <si>
    <t>Individual dormitory
Off-Campus
Privately managed</t>
  </si>
  <si>
    <t>Individual dormitory
Off-Campus
University managed</t>
  </si>
  <si>
    <t>Individual dormitory
On-Campus
University managed</t>
  </si>
  <si>
    <t>https://cis.ncu.edu.tw/Course/main/news/announce</t>
  </si>
  <si>
    <t>https://oia.pu.edu.tw/p/426-1048-24.php?Lang=zh-tw</t>
  </si>
  <si>
    <t>Pontifícia Universidade Católica do Paraná - PUCPR</t>
  </si>
  <si>
    <t>Individual Dormitory
Off-campus
Privately Managed</t>
  </si>
  <si>
    <t xml:space="preserve">It depends on the courses chosen by the student. </t>
  </si>
  <si>
    <t>제시된 어학요건을 충족할 시 영어 성적을 추천한다는 내용의 letter를 상대교에 송부 예정</t>
  </si>
  <si>
    <t>Pontifícia Universdade Católica do Paraná - PUCPR</t>
  </si>
  <si>
    <t>It's a PDF file, we'd be happy to send it by email</t>
  </si>
  <si>
    <t>https://www.kansai-u.ac.jp/Kokusai/ES/expenses.pdf</t>
  </si>
  <si>
    <t>https://cbu.smartcatalogiq.com/en/2025-2026/catalog</t>
  </si>
  <si>
    <t>https://selfservice.northpark.edu/student/Courses</t>
  </si>
  <si>
    <t>https://intoffice.agu.edu.tr/agu-faculties-courses</t>
  </si>
  <si>
    <t>Universidad de La Salle Bajío</t>
  </si>
  <si>
    <t>https://www.unive.it/pag/12525/</t>
  </si>
  <si>
    <t>https://www.unk.edu/costs.php</t>
  </si>
  <si>
    <t>https://www.unive.it/pag/40609/</t>
  </si>
  <si>
    <t xml:space="preserve">University of Nebraska-Kearney </t>
  </si>
  <si>
    <t xml:space="preserve">National University of Tainan </t>
  </si>
  <si>
    <t>Shared dormitory(4~6 students)</t>
  </si>
  <si>
    <t>NTD 20,000 - 30,000 per month</t>
  </si>
  <si>
    <t>National Chengchi University</t>
  </si>
  <si>
    <t>전체 수업 목록 / 영어 강의 목록 확인 가능한 링크</t>
  </si>
  <si>
    <t>https://www.stu.ca/registrar/</t>
  </si>
  <si>
    <t>Individual dormitory
Off-Campus</t>
  </si>
  <si>
    <t>Off-Campus
Privately managed</t>
  </si>
  <si>
    <r>
      <t xml:space="preserve">최소 12학점, 최대 18학점 이수 필요 (상대교 프로그램 규정)
본교에서 1년 이상 이수해야 함
→ </t>
    </r>
    <r>
      <rPr>
        <b/>
        <sz val="9"/>
        <color rgb="FFFF0000"/>
        <rFont val="굴림"/>
        <family val="3"/>
        <charset val="129"/>
      </rPr>
      <t>2학년 이상 지원 가능</t>
    </r>
  </si>
  <si>
    <t>chrome-extension://efaidnbmnnnibpcajpcglclefindmkaj/https://www.univ-catholille.fr/wp-content/uploads/Catalogue_cours_anglais_A4_light_25_26.pdf</t>
  </si>
  <si>
    <t>International College of Liberal Arts, Yamanashi Gakuin University
* 시스템: Yamanashi Gakuin University-iCLA(College of International Liberal Arts)</t>
  </si>
  <si>
    <t>Individual dormitory
Off-Campus
University managed
The dormitories offer private (single occupancy) rooms with shared kitchen and common facilities.</t>
  </si>
  <si>
    <t>https://ices-university.com/</t>
  </si>
  <si>
    <t>Christian Brothers University</t>
  </si>
  <si>
    <t>Universidad Anáhuac Queretaro</t>
  </si>
  <si>
    <t>Université Catholique de Lille</t>
  </si>
  <si>
    <t>Lovely Professional University</t>
  </si>
  <si>
    <t>Romanian-American University</t>
  </si>
  <si>
    <t>Indibidual Domitory (On-Campus)
(In only the case of female student)
Privatery Managed (Off-Campus)</t>
  </si>
  <si>
    <t>https://uvirtual.ujaen.es/pub/es/informacionacademica/catalogofichasdocentesasignaturas/p/patie/2025-26</t>
  </si>
  <si>
    <t>The estimated cost for Fall 2026 is linked: https://olemiss.box.com/s/4zjinxj2rux3nub9swkych9n89oaxmfc</t>
  </si>
  <si>
    <t>https://ahscdn.be/sites/default/files/2026-01/ABS_Programmes%20AY2627.pdf?_gl=1*1xqv27v*_gcl_au*MTc0MzI4ODE1MC4xNzc5MTk4MzI3*_ga*MzI0ODY0OTQwLjE3Njg0ODI3NzE.*_ga_4YNJL7817L*czE3ODEyNTUzMzAkbzEyJGcwJHQxNzgxMjU1MzMwJGo2MCRsMCRoMA..</t>
  </si>
  <si>
    <r>
      <t xml:space="preserve">Most exchange students in Ávila spend approximately </t>
    </r>
    <r>
      <rPr>
        <sz val="9"/>
        <color rgb="FF000000"/>
        <rFont val="맑은 고딕"/>
        <family val="3"/>
        <charset val="129"/>
      </rPr>
      <t>€</t>
    </r>
    <r>
      <rPr>
        <sz val="9"/>
        <color rgb="FF000000"/>
        <rFont val="굴림"/>
        <family val="3"/>
        <charset val="129"/>
      </rPr>
      <t>600–</t>
    </r>
    <r>
      <rPr>
        <sz val="9"/>
        <color rgb="FF000000"/>
        <rFont val="맑은 고딕"/>
        <family val="3"/>
        <charset val="129"/>
      </rPr>
      <t>€</t>
    </r>
    <r>
      <rPr>
        <sz val="9"/>
        <color rgb="FF000000"/>
        <rFont val="굴림"/>
        <family val="3"/>
        <charset val="129"/>
      </rPr>
      <t>1,000 per month, depending on their lifestyle and accommodation choice. Since Ávila is a small city, many students can walk to campus, keeping transportation costs low</t>
    </r>
  </si>
  <si>
    <t>On-campus housing with a meal plan averages between $1,300 - $1,800 CAD depending on the accommodation selected. Leisure and incidentals- $300 per month, textbooks approximately $100 per class.</t>
  </si>
  <si>
    <t>전공제한 : Financial Management and Service, Financial Management, Financial Controlling, Marketing Management, Commerce Management, Innovation and Entrepreneurship, International Sales and Marketing</t>
  </si>
  <si>
    <t>Shared dormitory
Individual dormitory
Off-Campus
Privately managed
There are several accommodation options available in Ávila, including student residences, shared apartments, and private rentals.</t>
  </si>
  <si>
    <t>Individual Dormitory
On-Campus
University Managed
Shared units with a living room, kitchenette, sink, toilet, and washing machine</t>
  </si>
  <si>
    <r>
      <t>Public transport (metro, tram, bus): 25</t>
    </r>
    <r>
      <rPr>
        <sz val="9"/>
        <color rgb="FF000000"/>
        <rFont val="맑은 고딕"/>
        <family val="3"/>
        <charset val="129"/>
      </rPr>
      <t>€</t>
    </r>
    <r>
      <rPr>
        <sz val="9"/>
        <color rgb="FF000000"/>
        <rFont val="굴림"/>
        <family val="3"/>
        <charset val="129"/>
      </rPr>
      <t>/month or 17</t>
    </r>
    <r>
      <rPr>
        <sz val="9"/>
        <color rgb="FF000000"/>
        <rFont val="맑은 고딕"/>
        <family val="3"/>
        <charset val="129"/>
      </rPr>
      <t>€</t>
    </r>
    <r>
      <rPr>
        <sz val="9"/>
        <color rgb="FF000000"/>
        <rFont val="굴림"/>
        <family val="3"/>
        <charset val="129"/>
      </rPr>
      <t xml:space="preserve"> (10 tickets)
under 27 years old; 74.10</t>
    </r>
    <r>
      <rPr>
        <sz val="9"/>
        <color rgb="FF000000"/>
        <rFont val="맑은 고딕"/>
        <family val="3"/>
        <charset val="129"/>
      </rPr>
      <t>€</t>
    </r>
    <r>
      <rPr>
        <sz val="9"/>
        <color rgb="FF000000"/>
        <rFont val="굴림"/>
        <family val="3"/>
        <charset val="129"/>
      </rPr>
      <t>/month or 20</t>
    </r>
    <r>
      <rPr>
        <sz val="9"/>
        <color rgb="FF000000"/>
        <rFont val="맑은 고딕"/>
        <family val="3"/>
        <charset val="129"/>
      </rPr>
      <t>€</t>
    </r>
    <r>
      <rPr>
        <sz val="9"/>
        <color rgb="FF000000"/>
        <rFont val="굴림"/>
        <family val="3"/>
        <charset val="129"/>
      </rPr>
      <t xml:space="preserve"> (10 tickets) for 27+
Vélov (self-service bicycle): 19.50 </t>
    </r>
    <r>
      <rPr>
        <sz val="9"/>
        <color rgb="FF000000"/>
        <rFont val="맑은 고딕"/>
        <family val="3"/>
        <charset val="129"/>
      </rPr>
      <t>€</t>
    </r>
    <r>
      <rPr>
        <sz val="9"/>
        <color rgb="FF000000"/>
        <rFont val="굴림"/>
        <family val="3"/>
        <charset val="129"/>
      </rPr>
      <t>/year or 1.63</t>
    </r>
    <r>
      <rPr>
        <sz val="9"/>
        <color rgb="FF000000"/>
        <rFont val="맑은 고딕"/>
        <family val="3"/>
        <charset val="129"/>
      </rPr>
      <t>€</t>
    </r>
    <r>
      <rPr>
        <sz val="9"/>
        <color rgb="FF000000"/>
        <rFont val="굴림"/>
        <family val="3"/>
        <charset val="129"/>
      </rPr>
      <t>/month (under 25
years old) then 39</t>
    </r>
    <r>
      <rPr>
        <sz val="9"/>
        <color rgb="FF000000"/>
        <rFont val="맑은 고딕"/>
        <family val="3"/>
        <charset val="129"/>
      </rPr>
      <t>€</t>
    </r>
    <r>
      <rPr>
        <sz val="9"/>
        <color rgb="FF000000"/>
        <rFont val="굴림"/>
        <family val="3"/>
        <charset val="129"/>
      </rPr>
      <t>/year or 3.25</t>
    </r>
    <r>
      <rPr>
        <sz val="9"/>
        <color rgb="FF000000"/>
        <rFont val="맑은 고딕"/>
        <family val="3"/>
        <charset val="129"/>
      </rPr>
      <t>€</t>
    </r>
    <r>
      <rPr>
        <sz val="9"/>
        <color rgb="FF000000"/>
        <rFont val="굴림"/>
        <family val="3"/>
        <charset val="129"/>
      </rPr>
      <t>/month
Food: about 200</t>
    </r>
    <r>
      <rPr>
        <sz val="9"/>
        <color rgb="FF000000"/>
        <rFont val="맑은 고딕"/>
        <family val="3"/>
        <charset val="129"/>
      </rPr>
      <t>€</t>
    </r>
    <r>
      <rPr>
        <sz val="9"/>
        <color rgb="FF000000"/>
        <rFont val="굴림"/>
        <family val="3"/>
        <charset val="129"/>
      </rPr>
      <t>/month (lunch at the cafeteria is around 4</t>
    </r>
    <r>
      <rPr>
        <sz val="9"/>
        <color rgb="FF000000"/>
        <rFont val="맑은 고딕"/>
        <family val="3"/>
        <charset val="129"/>
      </rPr>
      <t>€</t>
    </r>
    <r>
      <rPr>
        <sz val="9"/>
        <color rgb="FF000000"/>
        <rFont val="굴림"/>
        <family val="3"/>
        <charset val="129"/>
      </rPr>
      <t>)
Internet and phone: between 20</t>
    </r>
    <r>
      <rPr>
        <sz val="9"/>
        <color rgb="FF000000"/>
        <rFont val="맑은 고딕"/>
        <family val="3"/>
        <charset val="129"/>
      </rPr>
      <t>€</t>
    </r>
    <r>
      <rPr>
        <sz val="9"/>
        <color rgb="FF000000"/>
        <rFont val="굴림"/>
        <family val="3"/>
        <charset val="129"/>
      </rPr>
      <t>-40</t>
    </r>
    <r>
      <rPr>
        <sz val="9"/>
        <color rgb="FF000000"/>
        <rFont val="맑은 고딕"/>
        <family val="3"/>
        <charset val="129"/>
      </rPr>
      <t>€</t>
    </r>
    <r>
      <rPr>
        <sz val="9"/>
        <color rgb="FF000000"/>
        <rFont val="굴림"/>
        <family val="3"/>
        <charset val="129"/>
      </rPr>
      <t>/month
more information here : https://www.ucly.fr/en/student-life/international-relations-office/international-student-desk/administrative-procedures/avant-le-depart/</t>
    </r>
  </si>
  <si>
    <t>Application Deadline</t>
  </si>
  <si>
    <t>봄학기에는 프랑스어 수업만 수강 가능.</t>
  </si>
  <si>
    <t>Application
Deadline</t>
  </si>
  <si>
    <t>St. Thomas University</t>
  </si>
  <si>
    <t>숙소는 있으나 반드시 제공되지는 않음</t>
  </si>
  <si>
    <t>Tiradentes University</t>
  </si>
  <si>
    <t>$5,800 as of Fall 2026</t>
  </si>
  <si>
    <t>Providence University</t>
  </si>
  <si>
    <t>depends on availability</t>
  </si>
  <si>
    <t>Abdullah Gül University</t>
  </si>
  <si>
    <t>UCL University College</t>
  </si>
  <si>
    <t>Seton Hall University</t>
  </si>
  <si>
    <t>Shih Chien University</t>
  </si>
  <si>
    <t>North Park University</t>
  </si>
  <si>
    <t>Fuji Women's University</t>
  </si>
  <si>
    <t>Ritsumeikan University</t>
  </si>
  <si>
    <t xml:space="preserve">USD 2000 Approximate </t>
  </si>
  <si>
    <t>University of Regina</t>
  </si>
  <si>
    <r>
      <t>750</t>
    </r>
    <r>
      <rPr>
        <sz val="9"/>
        <color rgb="FF000000"/>
        <rFont val="맑은 고딕"/>
        <family val="3"/>
        <charset val="129"/>
      </rPr>
      <t>€</t>
    </r>
    <r>
      <rPr>
        <sz val="9"/>
        <color rgb="FF000000"/>
        <rFont val="굴림"/>
        <family val="3"/>
        <charset val="129"/>
      </rPr>
      <t>/month</t>
    </r>
  </si>
  <si>
    <r>
      <t>850</t>
    </r>
    <r>
      <rPr>
        <sz val="9"/>
        <color rgb="FF000000"/>
        <rFont val="맑은 고딕"/>
        <family val="3"/>
        <charset val="129"/>
      </rPr>
      <t>€</t>
    </r>
    <r>
      <rPr>
        <sz val="9"/>
        <color rgb="FF000000"/>
        <rFont val="굴림"/>
        <family val="3"/>
        <charset val="129"/>
      </rPr>
      <t xml:space="preserve"> APROX</t>
    </r>
  </si>
  <si>
    <t>3.0/4.0</t>
  </si>
  <si>
    <t>2.0/4</t>
  </si>
  <si>
    <t>2.5/4.0</t>
  </si>
  <si>
    <t>$6,200</t>
  </si>
  <si>
    <t>1.5/3.0</t>
  </si>
  <si>
    <t>루마니아</t>
  </si>
  <si>
    <t>숙소 유형</t>
  </si>
  <si>
    <t>TOEIC</t>
  </si>
  <si>
    <t>JLPT</t>
  </si>
  <si>
    <t>어학 요건</t>
  </si>
  <si>
    <t>2.0/4.3</t>
  </si>
  <si>
    <t>영어수업X</t>
  </si>
  <si>
    <t>무조건 제공</t>
  </si>
  <si>
    <t>평점평균 요건</t>
  </si>
  <si>
    <t>3.0/4.5</t>
  </si>
  <si>
    <t>IELTS</t>
  </si>
  <si>
    <t>스페인어 B1</t>
  </si>
  <si>
    <t>프랑스어 B2</t>
  </si>
  <si>
    <t>2.0/4.0</t>
  </si>
  <si>
    <t>스페인어 B2</t>
  </si>
  <si>
    <t>新HSK</t>
  </si>
  <si>
    <t>콜롬비아</t>
  </si>
  <si>
    <t>어학수업</t>
  </si>
  <si>
    <t>2.3/4.0</t>
  </si>
  <si>
    <t>이탈리아</t>
  </si>
  <si>
    <t>1개 학기</t>
  </si>
  <si>
    <t>파견기간</t>
  </si>
  <si>
    <t>튀르키예</t>
  </si>
  <si>
    <t>$7665</t>
  </si>
  <si>
    <t>선발 인원</t>
  </si>
  <si>
    <r>
      <t>Total Around 1,100</t>
    </r>
    <r>
      <rPr>
        <sz val="9"/>
        <color rgb="FF000000"/>
        <rFont val="맑은 고딕"/>
        <family val="3"/>
        <charset val="129"/>
      </rPr>
      <t>€</t>
    </r>
    <r>
      <rPr>
        <sz val="9"/>
        <color rgb="FF000000"/>
        <rFont val="굴림"/>
        <family val="3"/>
        <charset val="129"/>
      </rPr>
      <t>/month*</t>
    </r>
  </si>
  <si>
    <r>
      <t xml:space="preserve">Approximately </t>
    </r>
    <r>
      <rPr>
        <sz val="9"/>
        <color rgb="FF000000"/>
        <rFont val="Times New Roman"/>
        <family val="1"/>
      </rPr>
      <t>€</t>
    </r>
    <r>
      <rPr>
        <sz val="9"/>
        <color rgb="FF000000"/>
        <rFont val="굴림"/>
        <family val="3"/>
        <charset val="129"/>
      </rPr>
      <t xml:space="preserve"> 1095–1595</t>
    </r>
  </si>
  <si>
    <t>개정 전 성적) 61
개정 후 성적) 4.0</t>
  </si>
  <si>
    <t>around 1300 euros per month</t>
  </si>
  <si>
    <t>University of St. Thomas</t>
  </si>
  <si>
    <t>개정 전 성적) 76
개정 후 성적) 4.0</t>
  </si>
  <si>
    <t>개정 전 성적) 80
개정 후 성적) 4.5</t>
  </si>
  <si>
    <t>Hostel Fee: around HKD 7800</t>
  </si>
  <si>
    <t>개정 전 성적) 60
개정 후 성적) 3.5</t>
  </si>
  <si>
    <t>University of Lancashire</t>
  </si>
  <si>
    <t>https://catalogue.shu.edu/</t>
  </si>
  <si>
    <t>BSP Business and Law School</t>
  </si>
  <si>
    <t>Kyoto Tachibana University</t>
  </si>
  <si>
    <t xml:space="preserve">Approximately R$3500,00 </t>
  </si>
  <si>
    <t>Kyoto Notre Dame University</t>
  </si>
  <si>
    <t>Momoyama Gakuin University</t>
  </si>
  <si>
    <t>개정 전 성적) 94
개정 후 성적) 4.5</t>
  </si>
  <si>
    <t>https://en-oia.nutn.edu.tw/</t>
  </si>
  <si>
    <t>수업료(NTD8,000/학기) 납부 시에만 가능</t>
  </si>
  <si>
    <t xml:space="preserve">700 to 900 USD per month </t>
  </si>
  <si>
    <t>Hokusei Gakuen University</t>
  </si>
  <si>
    <t>개정 전 성적) 68
개정 후 성적) 4.0</t>
  </si>
  <si>
    <t>개정 전 성적) 72
개정 후 성적) 4.0</t>
  </si>
  <si>
    <t>https://qrysub.nccu.edu.tw/</t>
  </si>
  <si>
    <t>개정 전 성적) 60
개정 후 성적) 3.0</t>
  </si>
  <si>
    <t>National Central University</t>
  </si>
  <si>
    <t xml:space="preserve">The University of Mississippi </t>
  </si>
  <si>
    <t>유럽</t>
    <phoneticPr fontId="17" type="noConversion"/>
  </si>
  <si>
    <t>스웨덴</t>
    <phoneticPr fontId="17" type="noConversion"/>
  </si>
  <si>
    <t>University of Skövde</t>
    <phoneticPr fontId="17" type="noConversion"/>
  </si>
  <si>
    <t>필수</t>
    <phoneticPr fontId="17" type="noConversion"/>
  </si>
  <si>
    <t>https://www.his.se/en/education/admission/exchange-student/fact-sheet/</t>
    <phoneticPr fontId="17" type="noConversion"/>
  </si>
  <si>
    <t>https://www.his.se/en/education/admission/exchange-student/courses-for-exchange-students/</t>
    <phoneticPr fontId="17" type="noConversion"/>
  </si>
  <si>
    <t>가능</t>
    <phoneticPr fontId="17" type="noConversion"/>
  </si>
  <si>
    <t>숙소는 있으나 반드시 제공되지는 않음</t>
    <phoneticPr fontId="17" type="noConversion"/>
  </si>
  <si>
    <t>아시아</t>
    <phoneticPr fontId="17" type="noConversion"/>
  </si>
  <si>
    <t>오세아니아</t>
    <phoneticPr fontId="17" type="noConversion"/>
  </si>
  <si>
    <t>중국</t>
    <phoneticPr fontId="17" type="noConversion"/>
  </si>
  <si>
    <t>오스트레일리아</t>
    <phoneticPr fontId="17" type="noConversion"/>
  </si>
  <si>
    <t>Xi'an international university</t>
  </si>
  <si>
    <t>The University of Notre Dame Australia</t>
  </si>
  <si>
    <t>Beijing Institute of Technology</t>
  </si>
  <si>
    <t>추후 공지 예정(7/22 기준)</t>
    <phoneticPr fontId="17" type="noConversion"/>
  </si>
  <si>
    <t>https://www.notredame.edu.au/students/your-enrolment/calendars-and-timetables</t>
  </si>
  <si>
    <t>https://isc.bit.edu.cn/admissionsaid/essap/internationalexchange/index.htm</t>
  </si>
  <si>
    <t>불가능</t>
    <phoneticPr fontId="17" type="noConversion"/>
  </si>
  <si>
    <t>링크 참조
https://isc.bit.edu.cn/admissionsaid/essap/internationalexchange/index.htm</t>
    <phoneticPr fontId="17" type="noConversion"/>
  </si>
  <si>
    <t>Guaranteed for Fremantle, Sydney does not have on-campus accomodation</t>
  </si>
  <si>
    <t>On-Campus</t>
    <phoneticPr fontId="17" type="noConversion"/>
  </si>
  <si>
    <t>Shared dormitory
Individual dormitory
On-Campus
Off-Campus
University managed
Privately managed</t>
    <phoneticPr fontId="17" type="noConversion"/>
  </si>
  <si>
    <t>$525-1,120 per week (+$431 of OSHC)</t>
  </si>
  <si>
    <t>Shared dormitory
On-Campus</t>
    <phoneticPr fontId="17" type="noConversion"/>
  </si>
  <si>
    <t>필수</t>
    <phoneticPr fontId="17" type="noConversion"/>
  </si>
  <si>
    <t>권장</t>
    <phoneticPr fontId="17" type="noConversion"/>
  </si>
  <si>
    <t>5급</t>
    <phoneticPr fontId="17" type="noConversion"/>
  </si>
  <si>
    <t>4급</t>
    <phoneticPr fontId="17" type="noConversion"/>
  </si>
  <si>
    <t>유럽</t>
    <phoneticPr fontId="17" type="noConversion"/>
  </si>
  <si>
    <t>그리스</t>
    <phoneticPr fontId="17" type="noConversion"/>
  </si>
  <si>
    <t>The American College of Greece</t>
  </si>
  <si>
    <t>필수</t>
    <phoneticPr fontId="17" type="noConversion"/>
  </si>
  <si>
    <t>https://www.acg.edu/dereeacg/course_search.php</t>
  </si>
  <si>
    <t>가능</t>
    <phoneticPr fontId="17" type="noConversion"/>
  </si>
  <si>
    <t>무조건 제공</t>
    <phoneticPr fontId="17" type="noConversion"/>
  </si>
  <si>
    <t>Shared dormitory
Individual dormitory
Off-Campus
University managed</t>
    <phoneticPr fontId="17" type="noConversion"/>
  </si>
  <si>
    <t>Housing in ACG is mandatory and is included in the Comprehensive Exchange Fee
€300–400 per month for food and transportation. This is a realistic estimate for students living in student housing who prepare most of their meals at home and use public transportation regularly.
Students who prefer to dine out more often, travel around the city frequently, or enjoy a more flexible lifestyle should budget €450–600 per month for food and transportation.</t>
  </si>
  <si>
    <t>연번</t>
    <phoneticPr fontId="22" type="noConversion"/>
  </si>
  <si>
    <t>지역</t>
    <phoneticPr fontId="22" type="noConversion"/>
  </si>
  <si>
    <t>국가</t>
    <phoneticPr fontId="22" type="noConversion"/>
  </si>
  <si>
    <t>협정교</t>
    <phoneticPr fontId="22" type="noConversion"/>
  </si>
  <si>
    <t>구분</t>
    <phoneticPr fontId="22" type="noConversion"/>
  </si>
  <si>
    <t>가능 프로그램</t>
    <phoneticPr fontId="22" type="noConversion"/>
  </si>
  <si>
    <t>비고</t>
    <phoneticPr fontId="22" type="noConversion"/>
  </si>
  <si>
    <t>북미</t>
    <phoneticPr fontId="22" type="noConversion"/>
  </si>
  <si>
    <t>미국</t>
    <phoneticPr fontId="22" type="noConversion"/>
  </si>
  <si>
    <t>파견이 없었던 대학</t>
    <phoneticPr fontId="22" type="noConversion"/>
  </si>
  <si>
    <t>교환</t>
    <phoneticPr fontId="22" type="noConversion"/>
  </si>
  <si>
    <t>Temple University</t>
    <phoneticPr fontId="22" type="noConversion"/>
  </si>
  <si>
    <t>최근 파견이 없었던 대학</t>
    <phoneticPr fontId="22" type="noConversion"/>
  </si>
  <si>
    <t>방문</t>
    <phoneticPr fontId="22" type="noConversion"/>
  </si>
  <si>
    <t>18-2학기</t>
    <phoneticPr fontId="22" type="noConversion"/>
  </si>
  <si>
    <t>아시아</t>
    <phoneticPr fontId="22" type="noConversion"/>
  </si>
  <si>
    <t>인도</t>
    <phoneticPr fontId="22" type="noConversion"/>
  </si>
  <si>
    <t>중국</t>
    <phoneticPr fontId="22" type="noConversion"/>
  </si>
  <si>
    <t>유럽</t>
    <phoneticPr fontId="22" type="noConversion"/>
  </si>
  <si>
    <t>덴마크</t>
    <phoneticPr fontId="22" type="noConversion"/>
  </si>
  <si>
    <t>19-1학기</t>
    <phoneticPr fontId="22" type="noConversion"/>
  </si>
  <si>
    <t>독일</t>
    <phoneticPr fontId="22" type="noConversion"/>
  </si>
  <si>
    <t>벨기에</t>
    <phoneticPr fontId="22" type="noConversion"/>
  </si>
  <si>
    <t>17-2학기</t>
    <phoneticPr fontId="22" type="noConversion"/>
  </si>
  <si>
    <t>신규 협정교</t>
    <phoneticPr fontId="22" type="noConversion"/>
  </si>
  <si>
    <t>프랑스</t>
    <phoneticPr fontId="22" type="noConversion"/>
  </si>
  <si>
    <t>IMT Mines Albi</t>
    <phoneticPr fontId="22" type="noConversion"/>
  </si>
  <si>
    <t>중남미</t>
    <phoneticPr fontId="22" type="noConversion"/>
  </si>
  <si>
    <t>브라질</t>
    <phoneticPr fontId="22" type="noConversion"/>
  </si>
  <si>
    <t>Pontifical Catholic University of Rio Grande do Sul</t>
    <phoneticPr fontId="22" type="noConversion"/>
  </si>
  <si>
    <t>교환/방문</t>
    <phoneticPr fontId="22" type="noConversion"/>
  </si>
  <si>
    <t>콜롬비아</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</si>
</sst>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
  </numFmts>
  <fonts count="24" x14ac:knownFonts="1">
    <font>
      <sz val="11"/>
      <color rgb="FF000000"/>
      <name val="맑은 고딕"/>
    </font>
    <font>
      <u/>
      <sz val="11"/>
      <color rgb="FF0563C1"/>
      <name val="맑은 고딕"/>
      <family val="3"/>
      <charset val="129"/>
    </font>
    <font>
      <sz val="9"/>
      <color rgb="FF000000"/>
      <name val="굴림"/>
      <family val="3"/>
      <charset val="129"/>
    </font>
    <font>
      <u/>
      <sz val="9"/>
      <color rgb="FF0563C1"/>
      <name val="굴림"/>
      <family val="3"/>
      <charset val="129"/>
    </font>
    <font>
      <u/>
      <sz val="9"/>
      <color rgb="FF000000"/>
      <name val="굴림"/>
      <family val="3"/>
      <charset val="129"/>
    </font>
    <font>
      <b/>
      <sz val="9"/>
      <color rgb="FFFF0000"/>
      <name val="굴림"/>
      <family val="3"/>
      <charset val="129"/>
    </font>
    <font>
      <b/>
      <sz val="20"/>
      <color rgb="FF000000"/>
      <name val="맑은 고딕"/>
      <family val="3"/>
      <charset val="129"/>
    </font>
    <font>
      <b/>
      <sz val="9"/>
      <color rgb="FFFF0000"/>
      <name val="굴림체"/>
      <family val="3"/>
      <charset val="129"/>
    </font>
    <font>
      <b/>
      <sz val="9"/>
      <color rgb="FF000000"/>
      <name val="굴림"/>
      <family val="3"/>
      <charset val="129"/>
    </font>
    <font>
      <b/>
      <sz val="20"/>
      <color rgb="FF000000"/>
      <name val="HY견고딕"/>
      <family val="1"/>
      <charset val="129"/>
    </font>
    <font>
      <b/>
      <sz val="9"/>
      <color rgb="FF000000"/>
      <name val="굴림체"/>
      <family val="3"/>
      <charset val="129"/>
    </font>
    <font>
      <b/>
      <sz val="14"/>
      <color rgb="FF000000"/>
      <name val="맑은 고딕"/>
      <family val="3"/>
      <charset val="129"/>
    </font>
    <font>
      <sz val="9"/>
      <color rgb="FFFF0000"/>
      <name val="굴림"/>
      <family val="3"/>
      <charset val="129"/>
    </font>
    <font>
      <sz val="9"/>
      <color rgb="FF000000"/>
      <name val="맑은 고딕"/>
      <family val="3"/>
      <charset val="129"/>
    </font>
    <font>
      <sz val="9"/>
      <color rgb="FF000000"/>
      <name val="Times New Roman"/>
      <family val="1"/>
    </font>
    <font>
      <b/>
      <sz val="9"/>
      <color rgb="FF000000"/>
      <name val="돋움"/>
      <family val="3"/>
      <charset val="129"/>
    </font>
    <font>
      <b/>
      <sz val="9"/>
      <color rgb="FF000000"/>
      <name val="Tahoma"/>
      <family val="2"/>
    </font>
    <font>
      <sz val="8"/>
      <name val="돋움"/>
      <family val="3"/>
      <charset val="129"/>
    </font>
    <font>
      <b/>
      <sz val="9"/>
      <color indexed="81"/>
      <name val="Tahoma"/>
      <family val="2"/>
    </font>
    <font>
      <b/>
      <sz val="9"/>
      <color indexed="81"/>
      <name val="돋움"/>
      <family val="3"/>
      <charset val="129"/>
    </font>
    <font>
      <sz val="9"/>
      <name val="굴림"/>
      <family val="3"/>
      <charset val="129"/>
    </font>
    <font>
      <b/>
      <sz val="9"/>
      <color theme="1"/>
      <name val="굴림"/>
      <family val="3"/>
      <charset val="129"/>
    </font>
    <font>
      <sz val="8"/>
      <name val="맑은 고딕"/>
      <family val="2"/>
      <charset val="129"/>
      <scheme val="minor"/>
    </font>
    <font>
      <sz val="9"/>
      <color theme="1"/>
      <name val="굴림"/>
      <family val="3"/>
      <charset val="129"/>
    </font>
  </fonts>
  <fills count="12">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BFBF"/>
        <bgColor indexed="64"/>
      </patternFill>
    </fill>
    <fill>
      <patternFill patternType="solid">
        <fgColor rgb="FF99FF99"/>
        <bgColor indexed="64"/>
      </patternFill>
    </fill>
    <fill>
      <patternFill patternType="solid">
        <fgColor rgb="FFFFE699"/>
        <bgColor indexed="64"/>
      </patternFill>
    </fill>
    <fill>
      <patternFill patternType="solid">
        <fgColor rgb="FFEBDEF0"/>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93">
    <xf numFmtId="0" fontId="0" fillId="0" borderId="0" xfId="0" applyNumberFormat="1">
      <alignment vertical="center"/>
    </xf>
    <xf numFmtId="0" fontId="2" fillId="0" borderId="0" xfId="0" applyNumberFormat="1" applyFont="1">
      <alignment vertical="center"/>
    </xf>
    <xf numFmtId="0" fontId="2" fillId="0" borderId="1" xfId="0" applyNumberFormat="1" applyFont="1" applyBorder="1">
      <alignment vertical="center"/>
    </xf>
    <xf numFmtId="0" fontId="2" fillId="0" borderId="1" xfId="0" applyNumberFormat="1" applyFont="1" applyBorder="1" applyAlignment="1">
      <alignment vertical="center" wrapText="1"/>
    </xf>
    <xf numFmtId="0" fontId="3" fillId="0" borderId="1" xfId="1" applyNumberFormat="1" applyFont="1" applyBorder="1" applyAlignment="1">
      <alignment vertical="center" wrapText="1"/>
    </xf>
    <xf numFmtId="0" fontId="2" fillId="0" borderId="1" xfId="0" applyNumberFormat="1" applyFont="1" applyBorder="1" applyAlignment="1">
      <alignment horizontal="center" vertical="center"/>
    </xf>
    <xf numFmtId="0" fontId="2"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3" borderId="1" xfId="0" applyNumberFormat="1" applyFont="1" applyFill="1" applyBorder="1" applyAlignment="1">
      <alignment vertical="center" wrapText="1"/>
    </xf>
    <xf numFmtId="0" fontId="2" fillId="3" borderId="1" xfId="0" applyNumberFormat="1" applyFont="1" applyFill="1" applyBorder="1" applyAlignment="1">
      <alignment horizontal="center" vertical="center" wrapText="1"/>
    </xf>
    <xf numFmtId="0" fontId="4" fillId="3" borderId="1" xfId="1" applyNumberFormat="1" applyFont="1" applyFill="1" applyBorder="1" applyAlignment="1">
      <alignment vertical="center" wrapText="1"/>
    </xf>
    <xf numFmtId="0" fontId="2" fillId="0" borderId="0" xfId="0" applyNumberFormat="1" applyFont="1" applyAlignment="1">
      <alignment horizontal="center" vertical="center"/>
    </xf>
    <xf numFmtId="0" fontId="2" fillId="0"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0"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176" fontId="2" fillId="3"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0" borderId="1" xfId="0" applyNumberFormat="1" applyFont="1" applyBorder="1" applyAlignment="1">
      <alignment horizontal="left" vertical="center" wrapText="1"/>
    </xf>
    <xf numFmtId="0" fontId="2" fillId="3" borderId="1" xfId="0" applyNumberFormat="1" applyFont="1" applyFill="1" applyBorder="1" applyAlignment="1">
      <alignment horizontal="left" vertical="center" wrapText="1"/>
    </xf>
    <xf numFmtId="0" fontId="2" fillId="0" borderId="1" xfId="0" applyNumberFormat="1" applyFont="1" applyBorder="1" applyAlignment="1">
      <alignment horizontal="left" vertical="center"/>
    </xf>
    <xf numFmtId="0" fontId="2" fillId="7" borderId="1" xfId="0" applyNumberFormat="1" applyFont="1" applyFill="1" applyBorder="1" applyAlignment="1">
      <alignment horizontal="left" vertical="center" wrapText="1"/>
    </xf>
    <xf numFmtId="0" fontId="2" fillId="3" borderId="1" xfId="0" applyNumberFormat="1" applyFont="1" applyFill="1" applyBorder="1" applyAlignment="1">
      <alignment horizontal="left" vertical="center" wrapText="1"/>
    </xf>
    <xf numFmtId="0" fontId="2" fillId="8" borderId="1" xfId="0" applyNumberFormat="1" applyFont="1" applyFill="1" applyBorder="1" applyAlignment="1">
      <alignment horizontal="left" vertical="center" wrapText="1"/>
    </xf>
    <xf numFmtId="0" fontId="2" fillId="0" borderId="0" xfId="0" applyNumberFormat="1" applyFont="1" applyAlignment="1">
      <alignment horizontal="left" vertical="center"/>
    </xf>
    <xf numFmtId="0" fontId="2" fillId="2" borderId="1" xfId="0" applyNumberFormat="1" applyFont="1" applyFill="1" applyBorder="1" applyAlignment="1">
      <alignment horizontal="center" vertical="center" wrapText="1"/>
    </xf>
    <xf numFmtId="0" fontId="2" fillId="0" borderId="2" xfId="0" applyNumberFormat="1" applyFont="1" applyBorder="1" applyAlignment="1">
      <alignment horizontal="left" vertical="center" wrapText="1"/>
    </xf>
    <xf numFmtId="176" fontId="2" fillId="0" borderId="1" xfId="0" applyNumberFormat="1" applyFont="1" applyBorder="1" applyAlignment="1">
      <alignment horizontal="center" vertical="center"/>
    </xf>
    <xf numFmtId="0" fontId="2" fillId="3" borderId="1" xfId="0" applyNumberFormat="1" applyFont="1" applyFill="1" applyBorder="1" applyAlignment="1">
      <alignment vertical="center" wrapText="1"/>
    </xf>
    <xf numFmtId="0" fontId="6" fillId="0" borderId="0" xfId="0" applyNumberFormat="1" applyFont="1" applyAlignment="1">
      <alignment vertical="center"/>
    </xf>
    <xf numFmtId="0" fontId="7" fillId="0" borderId="0" xfId="0" applyNumberFormat="1" applyFont="1" applyAlignment="1">
      <alignment vertical="center"/>
    </xf>
    <xf numFmtId="0" fontId="2"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center"/>
    </xf>
    <xf numFmtId="0" fontId="0" fillId="0" borderId="0" xfId="0" applyNumberFormat="1" applyFill="1" applyBorder="1">
      <alignment vertical="center"/>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xf>
    <xf numFmtId="0" fontId="5" fillId="0" borderId="1" xfId="0" applyNumberFormat="1" applyFont="1" applyBorder="1" applyAlignment="1">
      <alignment vertical="center" wrapText="1"/>
    </xf>
    <xf numFmtId="176" fontId="2"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NumberFormat="1" applyFont="1" applyBorder="1" applyAlignment="1">
      <alignment vertical="center" wrapText="1"/>
    </xf>
    <xf numFmtId="0" fontId="2" fillId="0" borderId="0" xfId="0" applyNumberFormat="1" applyFont="1" applyAlignment="1">
      <alignment vertical="center" wrapText="1"/>
    </xf>
    <xf numFmtId="0" fontId="8" fillId="9"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0" fillId="0" borderId="1" xfId="0" applyNumberFormat="1" applyFont="1" applyFill="1" applyBorder="1" applyAlignment="1">
      <alignment horizontal="center" vertical="center" wrapText="1"/>
    </xf>
    <xf numFmtId="0" fontId="21" fillId="10"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Fill="1" applyBorder="1" applyAlignment="1">
      <alignment horizontal="center" vertical="center"/>
    </xf>
    <xf numFmtId="0" fontId="23" fillId="11" borderId="1" xfId="0" applyFont="1" applyFill="1" applyBorder="1" applyAlignment="1">
      <alignment horizontal="center" vertical="center"/>
    </xf>
    <xf numFmtId="0" fontId="23" fillId="11" borderId="1" xfId="0" applyFont="1" applyFill="1" applyBorder="1">
      <alignment vertical="center"/>
    </xf>
    <xf numFmtId="0" fontId="23" fillId="0" borderId="1" xfId="0" applyFont="1" applyBorder="1" applyAlignment="1">
      <alignment horizontal="left" vertical="center"/>
    </xf>
    <xf numFmtId="0" fontId="21" fillId="4" borderId="1" xfId="0" applyFont="1" applyFill="1" applyBorder="1" applyAlignment="1">
      <alignment horizontal="center" vertical="center"/>
    </xf>
    <xf numFmtId="0" fontId="9" fillId="0" borderId="0" xfId="0" applyNumberFormat="1" applyFont="1" applyAlignment="1">
      <alignment horizontal="center" vertical="center"/>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7" fillId="8" borderId="8" xfId="0" applyNumberFormat="1" applyFont="1" applyFill="1" applyBorder="1" applyAlignment="1">
      <alignment horizontal="left" vertical="center" wrapText="1"/>
    </xf>
    <xf numFmtId="0" fontId="7" fillId="8" borderId="0" xfId="0" applyNumberFormat="1" applyFont="1" applyFill="1" applyBorder="1" applyAlignment="1">
      <alignment horizontal="left" vertical="center" wrapText="1"/>
    </xf>
    <xf numFmtId="0" fontId="7" fillId="8" borderId="9" xfId="0" applyNumberFormat="1" applyFont="1" applyFill="1" applyBorder="1" applyAlignment="1">
      <alignment horizontal="left" vertical="center" wrapText="1"/>
    </xf>
    <xf numFmtId="0" fontId="7" fillId="4" borderId="8" xfId="0" applyNumberFormat="1" applyFont="1" applyFill="1" applyBorder="1" applyAlignment="1">
      <alignment horizontal="left" vertical="center"/>
    </xf>
    <xf numFmtId="0" fontId="7" fillId="4" borderId="0" xfId="0" applyNumberFormat="1" applyFont="1" applyFill="1" applyBorder="1" applyAlignment="1">
      <alignment horizontal="left" vertical="center"/>
    </xf>
    <xf numFmtId="0" fontId="7" fillId="4" borderId="9" xfId="0" applyNumberFormat="1" applyFont="1" applyFill="1" applyBorder="1" applyAlignment="1">
      <alignment horizontal="left" vertical="center"/>
    </xf>
    <xf numFmtId="0" fontId="7" fillId="0" borderId="8" xfId="0" applyNumberFormat="1" applyFont="1" applyBorder="1" applyAlignment="1">
      <alignment horizontal="left" vertical="center"/>
    </xf>
    <xf numFmtId="0" fontId="7" fillId="0" borderId="0" xfId="0" applyNumberFormat="1" applyFont="1" applyBorder="1" applyAlignment="1">
      <alignment horizontal="left" vertical="center"/>
    </xf>
    <xf numFmtId="0" fontId="7" fillId="0" borderId="9" xfId="0" applyNumberFormat="1" applyFont="1" applyBorder="1" applyAlignment="1">
      <alignment horizontal="left" vertical="center"/>
    </xf>
    <xf numFmtId="0" fontId="7" fillId="6" borderId="13" xfId="0" applyNumberFormat="1" applyFont="1" applyFill="1" applyBorder="1" applyAlignment="1">
      <alignment horizontal="left" vertical="center"/>
    </xf>
    <xf numFmtId="0" fontId="7" fillId="6" borderId="14" xfId="0" applyNumberFormat="1" applyFont="1" applyFill="1" applyBorder="1" applyAlignment="1">
      <alignment horizontal="left" vertical="center"/>
    </xf>
    <xf numFmtId="0" fontId="7" fillId="6" borderId="15" xfId="0" applyNumberFormat="1" applyFont="1" applyFill="1" applyBorder="1" applyAlignment="1">
      <alignment horizontal="left" vertical="center"/>
    </xf>
    <xf numFmtId="0" fontId="8" fillId="2" borderId="3"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4" xfId="0" applyNumberFormat="1" applyFont="1" applyFill="1" applyBorder="1" applyAlignment="1">
      <alignment horizontal="center" vertical="center" wrapText="1"/>
    </xf>
    <xf numFmtId="0" fontId="8" fillId="2" borderId="10" xfId="0" applyNumberFormat="1" applyFont="1" applyFill="1" applyBorder="1" applyAlignment="1">
      <alignment horizontal="center" vertical="center" wrapText="1"/>
    </xf>
    <xf numFmtId="0" fontId="8" fillId="2" borderId="11" xfId="0" applyNumberFormat="1" applyFont="1" applyFill="1" applyBorder="1" applyAlignment="1">
      <alignment horizontal="center" vertical="center" wrapText="1"/>
    </xf>
    <xf numFmtId="0" fontId="8" fillId="2" borderId="12"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xf>
    <xf numFmtId="0" fontId="11" fillId="0" borderId="0" xfId="0" applyNumberFormat="1" applyFont="1" applyAlignment="1">
      <alignment horizontal="center" vertical="center" wrapText="1"/>
    </xf>
  </cellXfs>
  <cellStyles count="2">
    <cellStyle name="표준" xfId="0" builtinId="0"/>
    <cellStyle name="하이퍼링크" xfId="1" builtinId="8"/>
  </cellStyles>
  <dxfs count="53">
    <dxf>
      <font>
        <b/>
        <i val="0"/>
        <color rgb="FF0000FF"/>
      </font>
      <fill>
        <patternFill>
          <bgColor rgb="FFFFC000"/>
        </patternFill>
      </fill>
    </dxf>
    <dxf>
      <font>
        <b/>
        <i val="0"/>
      </font>
      <fill>
        <patternFill>
          <bgColor rgb="FFCCFFFF"/>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color rgb="FF0000FF"/>
      </font>
      <fill>
        <patternFill>
          <bgColor rgb="FFFFC000"/>
        </patternFill>
      </fill>
    </dxf>
    <dxf>
      <font>
        <b/>
        <i val="0"/>
      </font>
      <fill>
        <patternFill>
          <bgColor rgb="FFCCFFFF"/>
        </patternFill>
      </fill>
    </dxf>
    <dxf>
      <font>
        <b/>
        <i val="0"/>
        <color rgb="FF0000FF"/>
      </font>
      <fill>
        <patternFill>
          <bgColor rgb="FFFFC000"/>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xr9:uid="{00000000-0011-0000-FFFF-FFFF00000000}">
      <tableStyleElement type="wholeTable" dxfId="52"/>
      <tableStyleElement type="headerRow" dxfId="51"/>
      <tableStyleElement type="totalRow" dxfId="50"/>
      <tableStyleElement type="firstColumn" dxfId="49"/>
      <tableStyleElement type="lastColumn" dxfId="48"/>
      <tableStyleElement type="firstRowStripe" dxfId="47"/>
      <tableStyleElement type="firstColumnStripe" dxfId="46"/>
    </tableStyle>
    <tableStyle name="Light Style 1 - Accent 1" table="0" count="7" xr9:uid="{00000000-0011-0000-FFFF-FFFF01000000}">
      <tableStyleElement type="wholeTable" dxfId="45"/>
      <tableStyleElement type="headerRow" dxfId="44"/>
      <tableStyleElement type="totalRow" dxfId="43"/>
      <tableStyleElement type="firstColumn" dxfId="42"/>
      <tableStyleElement type="lastColumn" dxfId="41"/>
      <tableStyleElement type="firstRowStripe" dxfId="40"/>
      <tableStyleElement type="firstColumnStripe"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ndrew.ac.jp/i-center/exchange_students/01_exchange_students.html" TargetMode="External"/><Relationship Id="rId7" Type="http://schemas.openxmlformats.org/officeDocument/2006/relationships/comments" Target="../comments1.xml"/><Relationship Id="rId2" Type="http://schemas.openxmlformats.org/officeDocument/2006/relationships/hyperlink" Target="https://www.oth-regensburg.de/en/study/international-office/studying-in-regensburg/exchange-students/courses-in-english" TargetMode="External"/><Relationship Id="rId1" Type="http://schemas.openxmlformats.org/officeDocument/2006/relationships/hyperlink" Target="https://www.hwr-berlin.de/fileadmin/portal/Dokumente/Studium/Internationales/Exchange-General-English-Stream.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querycourse.ntust.edu.tw/querycours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73"/>
  <sheetViews>
    <sheetView tabSelected="1" zoomScaleNormal="100" zoomScaleSheetLayoutView="80" workbookViewId="0">
      <pane xSplit="7" ySplit="11" topLeftCell="H12" activePane="bottomRight" state="frozen"/>
      <selection pane="topRight"/>
      <selection pane="bottomLeft"/>
      <selection pane="bottomRight" sqref="A1:Y3"/>
    </sheetView>
  </sheetViews>
  <sheetFormatPr defaultColWidth="9" defaultRowHeight="11.25" x14ac:dyDescent="0.3"/>
  <cols>
    <col min="1" max="1" width="4.5" style="1" bestFit="1" customWidth="1"/>
    <col min="2" max="2" width="9" style="12" bestFit="1" customWidth="1"/>
    <col min="3" max="3" width="13.125" style="1" customWidth="1"/>
    <col min="4" max="4" width="55.625" style="32" customWidth="1"/>
    <col min="5" max="5" width="12.625" style="1" bestFit="1" customWidth="1"/>
    <col min="6" max="7" width="7.25" style="12" bestFit="1" customWidth="1"/>
    <col min="8" max="8" width="11.375" style="12" bestFit="1" customWidth="1"/>
    <col min="9" max="9" width="8" style="12" bestFit="1" customWidth="1"/>
    <col min="10" max="10" width="13.5" style="12" bestFit="1" customWidth="1"/>
    <col min="11" max="11" width="5.75" style="12" bestFit="1" customWidth="1"/>
    <col min="12" max="12" width="6.125" style="12" bestFit="1" customWidth="1"/>
    <col min="13" max="13" width="9.25" style="12" bestFit="1" customWidth="1"/>
    <col min="14" max="14" width="6.125" style="12" customWidth="1"/>
    <col min="15" max="15" width="11.125" style="12" bestFit="1" customWidth="1"/>
    <col min="16" max="16" width="8.125" style="12" customWidth="1"/>
    <col min="17" max="17" width="13.625" style="12" bestFit="1" customWidth="1"/>
    <col min="18" max="18" width="13.25" style="12" bestFit="1" customWidth="1"/>
    <col min="19" max="20" width="25.625" style="1" customWidth="1"/>
    <col min="21" max="21" width="18.125" style="1" customWidth="1"/>
    <col min="22" max="22" width="15.625" style="12" customWidth="1"/>
    <col min="23" max="23" width="25.625" style="12" customWidth="1"/>
    <col min="24" max="24" width="25.625" style="1" customWidth="1"/>
    <col min="25" max="25" width="34.625" style="1" customWidth="1"/>
    <col min="26" max="16384" width="9" style="1"/>
  </cols>
  <sheetData>
    <row r="1" spans="1:28" customFormat="1" ht="16.5" customHeight="1" x14ac:dyDescent="0.3">
      <c r="A1" s="65" t="s">
        <v>64</v>
      </c>
      <c r="B1" s="65"/>
      <c r="C1" s="65"/>
      <c r="D1" s="65"/>
      <c r="E1" s="65"/>
      <c r="F1" s="65"/>
      <c r="G1" s="65"/>
      <c r="H1" s="65"/>
      <c r="I1" s="65"/>
      <c r="J1" s="65"/>
      <c r="K1" s="65"/>
      <c r="L1" s="65"/>
      <c r="M1" s="65"/>
      <c r="N1" s="65"/>
      <c r="O1" s="65"/>
      <c r="P1" s="65"/>
      <c r="Q1" s="65"/>
      <c r="R1" s="65"/>
      <c r="S1" s="65"/>
      <c r="T1" s="65"/>
      <c r="U1" s="65"/>
      <c r="V1" s="65"/>
      <c r="W1" s="65"/>
      <c r="X1" s="65"/>
      <c r="Y1" s="65"/>
      <c r="Z1" s="37"/>
      <c r="AA1" s="37"/>
      <c r="AB1" s="37"/>
    </row>
    <row r="2" spans="1:28" customFormat="1" ht="16.5" customHeight="1" x14ac:dyDescent="0.3">
      <c r="A2" s="65"/>
      <c r="B2" s="65"/>
      <c r="C2" s="65"/>
      <c r="D2" s="65"/>
      <c r="E2" s="65"/>
      <c r="F2" s="65"/>
      <c r="G2" s="65"/>
      <c r="H2" s="65"/>
      <c r="I2" s="65"/>
      <c r="J2" s="65"/>
      <c r="K2" s="65"/>
      <c r="L2" s="65"/>
      <c r="M2" s="65"/>
      <c r="N2" s="65"/>
      <c r="O2" s="65"/>
      <c r="P2" s="65"/>
      <c r="Q2" s="65"/>
      <c r="R2" s="65"/>
      <c r="S2" s="65"/>
      <c r="T2" s="65"/>
      <c r="U2" s="65"/>
      <c r="V2" s="65"/>
      <c r="W2" s="65"/>
      <c r="X2" s="65"/>
      <c r="Y2" s="65"/>
      <c r="Z2" s="37"/>
      <c r="AA2" s="37"/>
      <c r="AB2" s="37"/>
    </row>
    <row r="3" spans="1:28" customFormat="1" ht="16.5" customHeight="1" x14ac:dyDescent="0.3">
      <c r="A3" s="65"/>
      <c r="B3" s="65"/>
      <c r="C3" s="65"/>
      <c r="D3" s="65"/>
      <c r="E3" s="65"/>
      <c r="F3" s="65"/>
      <c r="G3" s="65"/>
      <c r="H3" s="65"/>
      <c r="I3" s="65"/>
      <c r="J3" s="65"/>
      <c r="K3" s="65"/>
      <c r="L3" s="65"/>
      <c r="M3" s="65"/>
      <c r="N3" s="65"/>
      <c r="O3" s="65"/>
      <c r="P3" s="65"/>
      <c r="Q3" s="65"/>
      <c r="R3" s="65"/>
      <c r="S3" s="65"/>
      <c r="T3" s="65"/>
      <c r="U3" s="65"/>
      <c r="V3" s="65"/>
      <c r="W3" s="65"/>
      <c r="X3" s="65"/>
      <c r="Y3" s="65"/>
      <c r="Z3" s="37"/>
      <c r="AA3" s="37"/>
      <c r="AB3" s="37"/>
    </row>
    <row r="4" spans="1:28" customFormat="1" ht="16.5" customHeight="1" x14ac:dyDescent="0.3">
      <c r="A4" s="66" t="s">
        <v>21</v>
      </c>
      <c r="B4" s="67"/>
      <c r="C4" s="67"/>
      <c r="D4" s="67"/>
      <c r="E4" s="67"/>
      <c r="F4" s="67"/>
      <c r="G4" s="68"/>
      <c r="H4" s="38"/>
      <c r="I4" s="38"/>
      <c r="J4" s="38"/>
      <c r="K4" s="38"/>
      <c r="L4" s="38"/>
      <c r="M4" s="38"/>
      <c r="N4" s="38"/>
      <c r="O4" s="38"/>
      <c r="P4" s="38"/>
      <c r="R4" s="38"/>
    </row>
    <row r="5" spans="1:28" customFormat="1" ht="16.5" customHeight="1" x14ac:dyDescent="0.3">
      <c r="A5" s="69" t="s">
        <v>66</v>
      </c>
      <c r="B5" s="70"/>
      <c r="C5" s="70"/>
      <c r="D5" s="70"/>
      <c r="E5" s="70"/>
      <c r="F5" s="70"/>
      <c r="G5" s="71"/>
      <c r="H5" s="38"/>
      <c r="I5" s="38"/>
      <c r="J5" s="38"/>
      <c r="K5" s="38"/>
      <c r="L5" s="38"/>
      <c r="M5" s="38"/>
      <c r="N5" s="38"/>
      <c r="O5" s="38"/>
      <c r="P5" s="38"/>
      <c r="R5" s="38"/>
    </row>
    <row r="6" spans="1:28" customFormat="1" ht="16.5" x14ac:dyDescent="0.3">
      <c r="A6" s="72" t="s">
        <v>234</v>
      </c>
      <c r="B6" s="73"/>
      <c r="C6" s="73"/>
      <c r="D6" s="73"/>
      <c r="E6" s="73"/>
      <c r="F6" s="73"/>
      <c r="G6" s="74"/>
      <c r="H6" s="38"/>
      <c r="I6" s="38"/>
      <c r="J6" s="38"/>
      <c r="K6" s="38"/>
      <c r="L6" s="38"/>
      <c r="M6" s="38"/>
      <c r="N6" s="38"/>
      <c r="O6" s="38"/>
      <c r="P6" s="38"/>
      <c r="R6" s="38"/>
    </row>
    <row r="7" spans="1:28" customFormat="1" ht="16.5" x14ac:dyDescent="0.3">
      <c r="A7" s="75" t="s">
        <v>54</v>
      </c>
      <c r="B7" s="76"/>
      <c r="C7" s="76"/>
      <c r="D7" s="76"/>
      <c r="E7" s="76"/>
      <c r="F7" s="76"/>
      <c r="G7" s="77"/>
      <c r="H7" s="38"/>
      <c r="I7" s="38"/>
      <c r="J7" s="38"/>
      <c r="K7" s="38"/>
      <c r="L7" s="38"/>
      <c r="M7" s="38"/>
      <c r="N7" s="38"/>
      <c r="O7" s="38"/>
      <c r="P7" s="38"/>
      <c r="R7" s="38"/>
    </row>
    <row r="8" spans="1:28" customFormat="1" ht="16.5" x14ac:dyDescent="0.3">
      <c r="A8" s="78" t="s">
        <v>176</v>
      </c>
      <c r="B8" s="79"/>
      <c r="C8" s="79"/>
      <c r="D8" s="79"/>
      <c r="E8" s="79"/>
      <c r="F8" s="79"/>
      <c r="G8" s="80"/>
      <c r="H8" s="38"/>
      <c r="I8" s="38"/>
      <c r="J8" s="38"/>
      <c r="K8" s="38"/>
      <c r="L8" s="38"/>
      <c r="M8" s="38"/>
      <c r="N8" s="38"/>
      <c r="O8" s="38"/>
      <c r="P8" s="38"/>
      <c r="R8" s="38"/>
    </row>
    <row r="10" spans="1:28" ht="90" customHeight="1" x14ac:dyDescent="0.3">
      <c r="A10" s="81" t="s">
        <v>142</v>
      </c>
      <c r="B10" s="81" t="s">
        <v>150</v>
      </c>
      <c r="C10" s="81" t="s">
        <v>127</v>
      </c>
      <c r="D10" s="81" t="s">
        <v>128</v>
      </c>
      <c r="E10" s="81" t="s">
        <v>357</v>
      </c>
      <c r="F10" s="83" t="s">
        <v>354</v>
      </c>
      <c r="G10" s="83"/>
      <c r="H10" s="84" t="s">
        <v>341</v>
      </c>
      <c r="I10" s="81" t="s">
        <v>18</v>
      </c>
      <c r="J10" s="86" t="s">
        <v>337</v>
      </c>
      <c r="K10" s="87"/>
      <c r="L10" s="87"/>
      <c r="M10" s="87"/>
      <c r="N10" s="87"/>
      <c r="O10" s="87"/>
      <c r="P10" s="87"/>
      <c r="Q10" s="88"/>
      <c r="R10" s="81" t="s">
        <v>310</v>
      </c>
      <c r="S10" s="81" t="s">
        <v>220</v>
      </c>
      <c r="T10" s="81" t="s">
        <v>284</v>
      </c>
      <c r="U10" s="81" t="s">
        <v>350</v>
      </c>
      <c r="V10" s="81" t="s">
        <v>14</v>
      </c>
      <c r="W10" s="81" t="s">
        <v>334</v>
      </c>
      <c r="X10" s="81" t="s">
        <v>15</v>
      </c>
      <c r="Y10" s="81" t="s">
        <v>139</v>
      </c>
    </row>
    <row r="11" spans="1:28" ht="33.75" x14ac:dyDescent="0.3">
      <c r="A11" s="82"/>
      <c r="B11" s="82"/>
      <c r="C11" s="82"/>
      <c r="D11" s="82"/>
      <c r="E11" s="82"/>
      <c r="F11" s="40" t="s">
        <v>353</v>
      </c>
      <c r="G11" s="40" t="s">
        <v>17</v>
      </c>
      <c r="H11" s="85"/>
      <c r="I11" s="82"/>
      <c r="J11" s="40" t="s">
        <v>13</v>
      </c>
      <c r="K11" s="40" t="s">
        <v>343</v>
      </c>
      <c r="L11" s="40" t="s">
        <v>335</v>
      </c>
      <c r="M11" s="40" t="s">
        <v>78</v>
      </c>
      <c r="N11" s="40" t="s">
        <v>336</v>
      </c>
      <c r="O11" s="40" t="s">
        <v>348</v>
      </c>
      <c r="P11" s="40" t="s">
        <v>19</v>
      </c>
      <c r="Q11" s="40" t="s">
        <v>133</v>
      </c>
      <c r="R11" s="82"/>
      <c r="S11" s="82"/>
      <c r="T11" s="82"/>
      <c r="U11" s="82"/>
      <c r="V11" s="82"/>
      <c r="W11" s="82"/>
      <c r="X11" s="82"/>
      <c r="Y11" s="82"/>
    </row>
    <row r="12" spans="1:28" ht="56.25" x14ac:dyDescent="0.3">
      <c r="A12" s="5">
        <f t="shared" ref="A12:A20" si="0">ROW()-11</f>
        <v>1</v>
      </c>
      <c r="B12" s="5" t="s">
        <v>129</v>
      </c>
      <c r="C12" s="7" t="s">
        <v>355</v>
      </c>
      <c r="D12" s="26" t="s">
        <v>317</v>
      </c>
      <c r="E12" s="7">
        <v>3</v>
      </c>
      <c r="F12" s="7" t="s">
        <v>144</v>
      </c>
      <c r="G12" s="7" t="s">
        <v>144</v>
      </c>
      <c r="H12" s="7">
        <v>2.2000000000000002</v>
      </c>
      <c r="I12" s="7" t="s">
        <v>136</v>
      </c>
      <c r="J12" s="7">
        <v>67</v>
      </c>
      <c r="K12" s="22">
        <v>5.5</v>
      </c>
      <c r="L12" s="7">
        <v>750</v>
      </c>
      <c r="M12" s="7">
        <v>520</v>
      </c>
      <c r="N12" s="39"/>
      <c r="O12" s="39"/>
      <c r="P12" s="20" t="s">
        <v>135</v>
      </c>
      <c r="Q12" s="7"/>
      <c r="R12" s="14">
        <v>46356</v>
      </c>
      <c r="S12" s="3" t="s">
        <v>76</v>
      </c>
      <c r="T12" s="3" t="s">
        <v>274</v>
      </c>
      <c r="U12" s="7" t="s">
        <v>146</v>
      </c>
      <c r="V12" s="7" t="s">
        <v>312</v>
      </c>
      <c r="W12" s="7" t="s">
        <v>183</v>
      </c>
      <c r="X12" s="3" t="s">
        <v>241</v>
      </c>
      <c r="Y12" s="3"/>
    </row>
    <row r="13" spans="1:28" ht="56.25" x14ac:dyDescent="0.3">
      <c r="A13" s="5">
        <f t="shared" si="0"/>
        <v>2</v>
      </c>
      <c r="B13" s="5" t="s">
        <v>129</v>
      </c>
      <c r="C13" s="5" t="s">
        <v>120</v>
      </c>
      <c r="D13" s="28" t="s">
        <v>216</v>
      </c>
      <c r="E13" s="19">
        <v>5</v>
      </c>
      <c r="F13" s="7" t="s">
        <v>144</v>
      </c>
      <c r="G13" s="7" t="s">
        <v>144</v>
      </c>
      <c r="H13" s="5"/>
      <c r="I13" s="7" t="s">
        <v>136</v>
      </c>
      <c r="J13" s="5">
        <v>85</v>
      </c>
      <c r="K13" s="5">
        <v>6.5</v>
      </c>
      <c r="L13" s="20" t="s">
        <v>135</v>
      </c>
      <c r="M13" s="5">
        <v>550</v>
      </c>
      <c r="N13" s="25"/>
      <c r="O13" s="25"/>
      <c r="P13" s="25"/>
      <c r="Q13" s="5"/>
      <c r="R13" s="16">
        <v>46327</v>
      </c>
      <c r="S13" s="2" t="s">
        <v>126</v>
      </c>
      <c r="T13" s="2" t="s">
        <v>301</v>
      </c>
      <c r="U13" s="5" t="s">
        <v>146</v>
      </c>
      <c r="V13" s="7" t="s">
        <v>312</v>
      </c>
      <c r="W13" s="7" t="s">
        <v>49</v>
      </c>
      <c r="X13" s="2" t="s">
        <v>30</v>
      </c>
      <c r="Y13" s="3" t="s">
        <v>152</v>
      </c>
    </row>
    <row r="14" spans="1:28" ht="56.25" x14ac:dyDescent="0.3">
      <c r="A14" s="8">
        <f t="shared" ref="A14:A71" si="1">ROW()-11</f>
        <v>3</v>
      </c>
      <c r="B14" s="44" t="s">
        <v>393</v>
      </c>
      <c r="C14" s="48" t="s">
        <v>395</v>
      </c>
      <c r="D14" s="43" t="s">
        <v>399</v>
      </c>
      <c r="E14" s="18">
        <v>5</v>
      </c>
      <c r="F14" s="48" t="s">
        <v>144</v>
      </c>
      <c r="G14" s="48" t="s">
        <v>144</v>
      </c>
      <c r="H14" s="48"/>
      <c r="I14" s="48" t="s">
        <v>410</v>
      </c>
      <c r="J14" s="48">
        <v>85</v>
      </c>
      <c r="K14" s="52">
        <v>6</v>
      </c>
      <c r="L14" s="55">
        <v>800</v>
      </c>
      <c r="M14" s="55">
        <v>563</v>
      </c>
      <c r="N14" s="39"/>
      <c r="O14" s="48" t="s">
        <v>412</v>
      </c>
      <c r="P14" s="39"/>
      <c r="Q14" s="48"/>
      <c r="R14" s="53">
        <v>46357</v>
      </c>
      <c r="S14" s="54" t="s">
        <v>400</v>
      </c>
      <c r="T14" s="54" t="s">
        <v>402</v>
      </c>
      <c r="U14" s="48" t="s">
        <v>404</v>
      </c>
      <c r="V14" s="7" t="s">
        <v>312</v>
      </c>
      <c r="W14" s="48" t="s">
        <v>409</v>
      </c>
      <c r="X14" s="54" t="s">
        <v>402</v>
      </c>
      <c r="Y14" s="54"/>
    </row>
    <row r="15" spans="1:28" ht="56.25" x14ac:dyDescent="0.3">
      <c r="A15" s="5">
        <f t="shared" si="0"/>
        <v>4</v>
      </c>
      <c r="B15" s="5" t="s">
        <v>129</v>
      </c>
      <c r="C15" s="7" t="s">
        <v>352</v>
      </c>
      <c r="D15" s="26" t="s">
        <v>165</v>
      </c>
      <c r="E15" s="7">
        <v>6</v>
      </c>
      <c r="F15" s="7" t="s">
        <v>144</v>
      </c>
      <c r="G15" s="7" t="s">
        <v>144</v>
      </c>
      <c r="H15" s="7"/>
      <c r="I15" s="7" t="s">
        <v>136</v>
      </c>
      <c r="J15" s="7" t="s">
        <v>380</v>
      </c>
      <c r="K15" s="7">
        <v>5.5</v>
      </c>
      <c r="L15" s="7">
        <v>785</v>
      </c>
      <c r="M15" s="7">
        <v>543</v>
      </c>
      <c r="N15" s="39"/>
      <c r="O15" s="39"/>
      <c r="P15" s="39"/>
      <c r="Q15" s="7"/>
      <c r="R15" s="14">
        <v>46341</v>
      </c>
      <c r="S15" s="3" t="s">
        <v>40</v>
      </c>
      <c r="T15" s="3" t="s">
        <v>278</v>
      </c>
      <c r="U15" s="7" t="s">
        <v>146</v>
      </c>
      <c r="V15" s="7" t="s">
        <v>312</v>
      </c>
      <c r="W15" s="7" t="s">
        <v>236</v>
      </c>
      <c r="X15" s="3" t="s">
        <v>276</v>
      </c>
      <c r="Y15" s="3"/>
    </row>
    <row r="16" spans="1:28" ht="101.25" x14ac:dyDescent="0.3">
      <c r="A16" s="5">
        <f t="shared" si="0"/>
        <v>5</v>
      </c>
      <c r="B16" s="5" t="s">
        <v>129</v>
      </c>
      <c r="C16" s="7" t="s">
        <v>123</v>
      </c>
      <c r="D16" s="36" t="s">
        <v>102</v>
      </c>
      <c r="E16" s="7">
        <v>6</v>
      </c>
      <c r="F16" s="7" t="s">
        <v>144</v>
      </c>
      <c r="G16" s="7" t="s">
        <v>144</v>
      </c>
      <c r="H16" s="7">
        <v>3</v>
      </c>
      <c r="I16" s="7" t="s">
        <v>136</v>
      </c>
      <c r="J16" s="7">
        <v>72</v>
      </c>
      <c r="K16" s="22">
        <v>6</v>
      </c>
      <c r="L16" s="20" t="s">
        <v>135</v>
      </c>
      <c r="M16" s="7">
        <v>540</v>
      </c>
      <c r="N16" s="39"/>
      <c r="O16" s="39"/>
      <c r="P16" s="39"/>
      <c r="Q16" s="7"/>
      <c r="R16" s="14">
        <v>46328</v>
      </c>
      <c r="S16" s="3" t="s">
        <v>103</v>
      </c>
      <c r="T16" s="3" t="s">
        <v>210</v>
      </c>
      <c r="U16" s="7" t="s">
        <v>146</v>
      </c>
      <c r="V16" s="7" t="s">
        <v>186</v>
      </c>
      <c r="W16" s="7" t="s">
        <v>287</v>
      </c>
      <c r="X16" s="3" t="s">
        <v>361</v>
      </c>
      <c r="Y16" s="3"/>
    </row>
    <row r="17" spans="1:25" ht="33.75" x14ac:dyDescent="0.3">
      <c r="A17" s="5">
        <f t="shared" si="0"/>
        <v>6</v>
      </c>
      <c r="B17" s="5" t="s">
        <v>130</v>
      </c>
      <c r="C17" s="7" t="s">
        <v>132</v>
      </c>
      <c r="D17" s="26" t="s">
        <v>293</v>
      </c>
      <c r="E17" s="18">
        <v>1</v>
      </c>
      <c r="F17" s="7" t="s">
        <v>144</v>
      </c>
      <c r="G17" s="7" t="s">
        <v>135</v>
      </c>
      <c r="H17" s="21" t="s">
        <v>328</v>
      </c>
      <c r="I17" s="7" t="s">
        <v>136</v>
      </c>
      <c r="J17" s="7" t="s">
        <v>379</v>
      </c>
      <c r="K17" s="22">
        <v>6</v>
      </c>
      <c r="L17" s="20" t="s">
        <v>135</v>
      </c>
      <c r="M17" s="20" t="s">
        <v>135</v>
      </c>
      <c r="N17" s="39"/>
      <c r="O17" s="39"/>
      <c r="P17" s="13">
        <v>100</v>
      </c>
      <c r="Q17" s="7"/>
      <c r="R17" s="14">
        <v>46387</v>
      </c>
      <c r="S17" s="3" t="s">
        <v>126</v>
      </c>
      <c r="T17" s="3" t="s">
        <v>272</v>
      </c>
      <c r="U17" s="7" t="s">
        <v>146</v>
      </c>
      <c r="V17" s="7" t="s">
        <v>340</v>
      </c>
      <c r="W17" s="7" t="s">
        <v>198</v>
      </c>
      <c r="X17" s="3" t="s">
        <v>156</v>
      </c>
      <c r="Y17" s="3"/>
    </row>
    <row r="18" spans="1:25" ht="202.5" x14ac:dyDescent="0.3">
      <c r="A18" s="5">
        <f t="shared" si="0"/>
        <v>7</v>
      </c>
      <c r="B18" s="5" t="s">
        <v>137</v>
      </c>
      <c r="C18" s="7" t="s">
        <v>143</v>
      </c>
      <c r="D18" s="31" t="s">
        <v>322</v>
      </c>
      <c r="E18" s="13">
        <v>3</v>
      </c>
      <c r="F18" s="7" t="s">
        <v>135</v>
      </c>
      <c r="G18" s="7" t="s">
        <v>144</v>
      </c>
      <c r="H18" s="7" t="s">
        <v>351</v>
      </c>
      <c r="I18" s="7" t="s">
        <v>136</v>
      </c>
      <c r="J18" s="39"/>
      <c r="K18" s="39"/>
      <c r="L18" s="39"/>
      <c r="M18" s="20" t="s">
        <v>135</v>
      </c>
      <c r="N18" s="7" t="s">
        <v>141</v>
      </c>
      <c r="O18" s="39"/>
      <c r="P18" s="39"/>
      <c r="Q18" s="7"/>
      <c r="R18" s="14">
        <v>46302</v>
      </c>
      <c r="S18" s="3" t="s">
        <v>76</v>
      </c>
      <c r="T18" s="3" t="s">
        <v>93</v>
      </c>
      <c r="U18" s="7" t="s">
        <v>146</v>
      </c>
      <c r="V18" s="7" t="s">
        <v>312</v>
      </c>
      <c r="W18" s="7" t="s">
        <v>260</v>
      </c>
      <c r="X18" s="3" t="s">
        <v>67</v>
      </c>
      <c r="Y18" s="3" t="s">
        <v>42</v>
      </c>
    </row>
    <row r="19" spans="1:25" ht="56.25" x14ac:dyDescent="0.3">
      <c r="A19" s="5">
        <f t="shared" si="0"/>
        <v>8</v>
      </c>
      <c r="B19" s="5" t="s">
        <v>129</v>
      </c>
      <c r="C19" s="7" t="s">
        <v>140</v>
      </c>
      <c r="D19" s="30" t="s">
        <v>208</v>
      </c>
      <c r="E19" s="18">
        <v>3</v>
      </c>
      <c r="F19" s="7" t="s">
        <v>144</v>
      </c>
      <c r="G19" s="7" t="s">
        <v>144</v>
      </c>
      <c r="H19" s="7"/>
      <c r="I19" s="7" t="s">
        <v>136</v>
      </c>
      <c r="J19" s="7">
        <v>72</v>
      </c>
      <c r="K19" s="7">
        <v>5.5</v>
      </c>
      <c r="L19" s="7">
        <v>785</v>
      </c>
      <c r="M19" s="7">
        <v>530</v>
      </c>
      <c r="N19" s="39"/>
      <c r="O19" s="39"/>
      <c r="P19" s="39"/>
      <c r="Q19" s="7"/>
      <c r="R19" s="14">
        <v>46327</v>
      </c>
      <c r="S19" s="3" t="s">
        <v>126</v>
      </c>
      <c r="T19" s="3" t="s">
        <v>8</v>
      </c>
      <c r="U19" s="7" t="s">
        <v>147</v>
      </c>
      <c r="V19" s="7" t="s">
        <v>131</v>
      </c>
      <c r="W19" s="7"/>
      <c r="X19" s="3" t="s">
        <v>86</v>
      </c>
      <c r="Y19" s="3"/>
    </row>
    <row r="20" spans="1:25" ht="45" x14ac:dyDescent="0.3">
      <c r="A20" s="5">
        <f t="shared" si="0"/>
        <v>9</v>
      </c>
      <c r="B20" s="5" t="s">
        <v>129</v>
      </c>
      <c r="C20" s="5" t="s">
        <v>114</v>
      </c>
      <c r="D20" s="28" t="s">
        <v>195</v>
      </c>
      <c r="E20" s="18">
        <v>4</v>
      </c>
      <c r="F20" s="13" t="s">
        <v>144</v>
      </c>
      <c r="G20" s="7" t="s">
        <v>144</v>
      </c>
      <c r="H20" s="5"/>
      <c r="I20" s="13" t="s">
        <v>136</v>
      </c>
      <c r="J20" s="5">
        <v>72</v>
      </c>
      <c r="K20" s="5">
        <v>5.5</v>
      </c>
      <c r="L20" s="5">
        <v>785</v>
      </c>
      <c r="M20" s="5">
        <v>543</v>
      </c>
      <c r="N20" s="25"/>
      <c r="O20" s="25"/>
      <c r="P20" s="25"/>
      <c r="Q20" s="5"/>
      <c r="R20" s="16">
        <v>46326</v>
      </c>
      <c r="S20" s="2" t="s">
        <v>126</v>
      </c>
      <c r="T20" s="4" t="s">
        <v>9</v>
      </c>
      <c r="U20" s="5" t="s">
        <v>146</v>
      </c>
      <c r="V20" s="7" t="s">
        <v>312</v>
      </c>
      <c r="W20" s="7" t="s">
        <v>153</v>
      </c>
      <c r="X20" s="2" t="s">
        <v>359</v>
      </c>
      <c r="Y20" s="2"/>
    </row>
    <row r="21" spans="1:25" ht="33.75" x14ac:dyDescent="0.3">
      <c r="A21" s="5">
        <v>10</v>
      </c>
      <c r="B21" s="5" t="s">
        <v>137</v>
      </c>
      <c r="C21" s="7" t="s">
        <v>143</v>
      </c>
      <c r="D21" s="30" t="s">
        <v>378</v>
      </c>
      <c r="E21" s="18">
        <v>3</v>
      </c>
      <c r="F21" s="7" t="s">
        <v>144</v>
      </c>
      <c r="G21" s="7" t="s">
        <v>144</v>
      </c>
      <c r="H21" s="7"/>
      <c r="I21" s="7" t="s">
        <v>151</v>
      </c>
      <c r="J21" s="39"/>
      <c r="K21" s="39"/>
      <c r="L21" s="39"/>
      <c r="M21" s="39"/>
      <c r="N21" s="7" t="s">
        <v>141</v>
      </c>
      <c r="O21" s="39"/>
      <c r="P21" s="39"/>
      <c r="Q21" s="7"/>
      <c r="R21" s="14">
        <v>46336</v>
      </c>
      <c r="S21" s="3" t="s">
        <v>126</v>
      </c>
      <c r="T21" s="3"/>
      <c r="U21" s="7" t="s">
        <v>146</v>
      </c>
      <c r="V21" s="7" t="s">
        <v>340</v>
      </c>
      <c r="W21" s="7" t="s">
        <v>199</v>
      </c>
      <c r="X21" s="3" t="s">
        <v>104</v>
      </c>
      <c r="Y21" s="3" t="s">
        <v>88</v>
      </c>
    </row>
    <row r="22" spans="1:25" ht="33.75" x14ac:dyDescent="0.3">
      <c r="A22" s="5">
        <f t="shared" ref="A22:A69" si="2">ROW()-11</f>
        <v>11</v>
      </c>
      <c r="B22" s="5" t="s">
        <v>129</v>
      </c>
      <c r="C22" s="7" t="s">
        <v>123</v>
      </c>
      <c r="D22" s="26" t="s">
        <v>206</v>
      </c>
      <c r="E22" s="18">
        <v>5</v>
      </c>
      <c r="F22" s="7" t="s">
        <v>144</v>
      </c>
      <c r="G22" s="7" t="s">
        <v>144</v>
      </c>
      <c r="H22" s="7"/>
      <c r="I22" s="7" t="s">
        <v>151</v>
      </c>
      <c r="J22" s="7">
        <v>72</v>
      </c>
      <c r="K22" s="22">
        <v>6</v>
      </c>
      <c r="L22" s="7">
        <v>785</v>
      </c>
      <c r="M22" s="7">
        <v>543</v>
      </c>
      <c r="N22" s="39"/>
      <c r="O22" s="39"/>
      <c r="P22" s="39"/>
      <c r="Q22" s="7" t="s">
        <v>20</v>
      </c>
      <c r="R22" s="14">
        <v>46325</v>
      </c>
      <c r="S22" s="3" t="s">
        <v>126</v>
      </c>
      <c r="T22" s="3" t="s">
        <v>292</v>
      </c>
      <c r="U22" s="7" t="s">
        <v>146</v>
      </c>
      <c r="V22" s="7" t="s">
        <v>312</v>
      </c>
      <c r="W22" s="7" t="s">
        <v>287</v>
      </c>
      <c r="X22" s="3" t="s">
        <v>97</v>
      </c>
      <c r="Y22" s="3" t="s">
        <v>89</v>
      </c>
    </row>
    <row r="23" spans="1:25" ht="90" x14ac:dyDescent="0.3">
      <c r="A23" s="5">
        <f t="shared" si="2"/>
        <v>12</v>
      </c>
      <c r="B23" s="5" t="s">
        <v>137</v>
      </c>
      <c r="C23" s="7" t="s">
        <v>143</v>
      </c>
      <c r="D23" s="26" t="s">
        <v>80</v>
      </c>
      <c r="E23" s="18">
        <v>4</v>
      </c>
      <c r="F23" s="7" t="s">
        <v>144</v>
      </c>
      <c r="G23" s="7" t="s">
        <v>144</v>
      </c>
      <c r="H23" s="7"/>
      <c r="I23" s="7" t="s">
        <v>136</v>
      </c>
      <c r="J23" s="7" t="s">
        <v>382</v>
      </c>
      <c r="K23" s="22">
        <v>5</v>
      </c>
      <c r="L23" s="7">
        <v>580</v>
      </c>
      <c r="M23" s="7">
        <v>505</v>
      </c>
      <c r="N23" s="7" t="s">
        <v>141</v>
      </c>
      <c r="O23" s="39"/>
      <c r="P23" s="39"/>
      <c r="Q23" s="7"/>
      <c r="R23" s="14">
        <v>46326</v>
      </c>
      <c r="S23" s="3" t="s">
        <v>76</v>
      </c>
      <c r="T23" s="3" t="s">
        <v>258</v>
      </c>
      <c r="U23" s="7" t="s">
        <v>146</v>
      </c>
      <c r="V23" s="7" t="s">
        <v>312</v>
      </c>
      <c r="W23" s="7" t="s">
        <v>261</v>
      </c>
      <c r="X23" s="3" t="s">
        <v>271</v>
      </c>
      <c r="Y23" s="3"/>
    </row>
    <row r="24" spans="1:25" ht="78.75" x14ac:dyDescent="0.3">
      <c r="A24" s="5">
        <f t="shared" si="2"/>
        <v>13</v>
      </c>
      <c r="B24" s="5" t="s">
        <v>137</v>
      </c>
      <c r="C24" s="7" t="s">
        <v>143</v>
      </c>
      <c r="D24" s="31" t="s">
        <v>372</v>
      </c>
      <c r="E24" s="13">
        <v>1</v>
      </c>
      <c r="F24" s="7" t="s">
        <v>144</v>
      </c>
      <c r="G24" s="7" t="s">
        <v>135</v>
      </c>
      <c r="H24" s="21" t="s">
        <v>328</v>
      </c>
      <c r="I24" s="7" t="s">
        <v>136</v>
      </c>
      <c r="J24" s="39"/>
      <c r="K24" s="39"/>
      <c r="L24" s="39"/>
      <c r="M24" s="20" t="s">
        <v>135</v>
      </c>
      <c r="N24" s="7" t="s">
        <v>141</v>
      </c>
      <c r="O24" s="39"/>
      <c r="P24" s="39"/>
      <c r="Q24" s="7"/>
      <c r="R24" s="14">
        <v>46296</v>
      </c>
      <c r="S24" s="3" t="s">
        <v>126</v>
      </c>
      <c r="T24" s="3" t="s">
        <v>223</v>
      </c>
      <c r="U24" s="7" t="s">
        <v>146</v>
      </c>
      <c r="V24" s="7" t="s">
        <v>312</v>
      </c>
      <c r="W24" s="7" t="s">
        <v>260</v>
      </c>
      <c r="X24" s="3" t="s">
        <v>94</v>
      </c>
      <c r="Y24" s="3" t="s">
        <v>181</v>
      </c>
    </row>
    <row r="25" spans="1:25" ht="90" x14ac:dyDescent="0.3">
      <c r="A25" s="5">
        <f t="shared" si="2"/>
        <v>14</v>
      </c>
      <c r="B25" s="5" t="s">
        <v>137</v>
      </c>
      <c r="C25" s="7" t="s">
        <v>143</v>
      </c>
      <c r="D25" s="26" t="s">
        <v>370</v>
      </c>
      <c r="E25" s="7">
        <v>1</v>
      </c>
      <c r="F25" s="7" t="s">
        <v>144</v>
      </c>
      <c r="G25" s="7" t="s">
        <v>144</v>
      </c>
      <c r="H25" s="7"/>
      <c r="I25" s="7" t="s">
        <v>151</v>
      </c>
      <c r="J25" s="7">
        <v>72</v>
      </c>
      <c r="K25" s="7">
        <v>5.5</v>
      </c>
      <c r="L25" s="7">
        <v>780</v>
      </c>
      <c r="M25" s="20" t="s">
        <v>135</v>
      </c>
      <c r="N25" s="7" t="s">
        <v>141</v>
      </c>
      <c r="O25" s="39"/>
      <c r="P25" s="39"/>
      <c r="Q25" s="7"/>
      <c r="R25" s="14">
        <v>46346</v>
      </c>
      <c r="S25" s="3" t="s">
        <v>76</v>
      </c>
      <c r="T25" s="3" t="s">
        <v>1</v>
      </c>
      <c r="U25" s="7" t="s">
        <v>146</v>
      </c>
      <c r="V25" s="7" t="s">
        <v>340</v>
      </c>
      <c r="W25" s="7" t="s">
        <v>260</v>
      </c>
      <c r="X25" s="3" t="s">
        <v>90</v>
      </c>
      <c r="Y25" s="3"/>
    </row>
    <row r="26" spans="1:25" ht="56.25" x14ac:dyDescent="0.3">
      <c r="A26" s="5">
        <f t="shared" si="2"/>
        <v>15</v>
      </c>
      <c r="B26" s="5" t="s">
        <v>137</v>
      </c>
      <c r="C26" s="7" t="s">
        <v>116</v>
      </c>
      <c r="D26" s="26" t="s">
        <v>74</v>
      </c>
      <c r="E26" s="18">
        <v>6</v>
      </c>
      <c r="F26" s="7" t="s">
        <v>144</v>
      </c>
      <c r="G26" s="7" t="s">
        <v>144</v>
      </c>
      <c r="H26" s="7" t="s">
        <v>330</v>
      </c>
      <c r="I26" s="7" t="s">
        <v>136</v>
      </c>
      <c r="J26" s="7" t="s">
        <v>366</v>
      </c>
      <c r="K26" s="22">
        <v>6</v>
      </c>
      <c r="L26" s="7">
        <v>750</v>
      </c>
      <c r="M26" s="7">
        <v>550</v>
      </c>
      <c r="N26" s="39"/>
      <c r="O26" s="39"/>
      <c r="P26" s="39"/>
      <c r="Q26" s="7"/>
      <c r="R26" s="14">
        <v>46310</v>
      </c>
      <c r="S26" s="3" t="s">
        <v>178</v>
      </c>
      <c r="T26" s="3" t="s">
        <v>171</v>
      </c>
      <c r="U26" s="7" t="s">
        <v>146</v>
      </c>
      <c r="V26" s="7" t="s">
        <v>340</v>
      </c>
      <c r="W26" s="7" t="s">
        <v>199</v>
      </c>
      <c r="X26" s="3" t="s">
        <v>365</v>
      </c>
      <c r="Y26" s="3" t="s">
        <v>288</v>
      </c>
    </row>
    <row r="27" spans="1:25" ht="45" x14ac:dyDescent="0.3">
      <c r="A27" s="5">
        <f t="shared" si="2"/>
        <v>16</v>
      </c>
      <c r="B27" s="5" t="s">
        <v>137</v>
      </c>
      <c r="C27" s="7" t="s">
        <v>113</v>
      </c>
      <c r="D27" s="26" t="s">
        <v>296</v>
      </c>
      <c r="E27" s="18">
        <v>3</v>
      </c>
      <c r="F27" s="7" t="s">
        <v>144</v>
      </c>
      <c r="G27" s="7" t="s">
        <v>144</v>
      </c>
      <c r="H27" s="7">
        <v>6</v>
      </c>
      <c r="I27" s="7" t="s">
        <v>136</v>
      </c>
      <c r="J27" s="7">
        <v>70</v>
      </c>
      <c r="K27" s="7">
        <v>5.5</v>
      </c>
      <c r="L27" s="7">
        <v>750</v>
      </c>
      <c r="M27" s="7">
        <v>527</v>
      </c>
      <c r="N27" s="39"/>
      <c r="O27" s="39"/>
      <c r="P27" s="39"/>
      <c r="Q27" s="7"/>
      <c r="R27" s="14">
        <v>46326</v>
      </c>
      <c r="S27" s="3" t="s">
        <v>126</v>
      </c>
      <c r="T27" s="3" t="s">
        <v>81</v>
      </c>
      <c r="U27" s="7" t="s">
        <v>146</v>
      </c>
      <c r="V27" s="7" t="s">
        <v>340</v>
      </c>
      <c r="W27" s="7" t="s">
        <v>212</v>
      </c>
      <c r="X27" s="3" t="s">
        <v>324</v>
      </c>
      <c r="Y27" s="3" t="s">
        <v>268</v>
      </c>
    </row>
    <row r="28" spans="1:25" ht="101.25" x14ac:dyDescent="0.3">
      <c r="A28" s="5">
        <f t="shared" si="2"/>
        <v>17</v>
      </c>
      <c r="B28" s="5" t="s">
        <v>130</v>
      </c>
      <c r="C28" s="7" t="s">
        <v>132</v>
      </c>
      <c r="D28" s="26" t="s">
        <v>68</v>
      </c>
      <c r="E28" s="18">
        <v>1</v>
      </c>
      <c r="F28" s="7" t="s">
        <v>144</v>
      </c>
      <c r="G28" s="7" t="s">
        <v>135</v>
      </c>
      <c r="H28" s="7" t="s">
        <v>330</v>
      </c>
      <c r="I28" s="7" t="s">
        <v>136</v>
      </c>
      <c r="J28" s="7">
        <v>69</v>
      </c>
      <c r="K28" s="22">
        <v>6</v>
      </c>
      <c r="L28" s="20" t="s">
        <v>135</v>
      </c>
      <c r="M28" s="20" t="s">
        <v>135</v>
      </c>
      <c r="N28" s="39"/>
      <c r="O28" s="39"/>
      <c r="P28" s="13">
        <v>95</v>
      </c>
      <c r="Q28" s="7"/>
      <c r="R28" s="14">
        <v>46296</v>
      </c>
      <c r="S28" s="3" t="s">
        <v>126</v>
      </c>
      <c r="T28" s="3" t="s">
        <v>257</v>
      </c>
      <c r="U28" s="7" t="s">
        <v>147</v>
      </c>
      <c r="V28" s="7" t="s">
        <v>312</v>
      </c>
      <c r="W28" s="7" t="s">
        <v>199</v>
      </c>
      <c r="X28" s="3" t="s">
        <v>204</v>
      </c>
      <c r="Y28" s="3"/>
    </row>
    <row r="29" spans="1:25" ht="45" x14ac:dyDescent="0.3">
      <c r="A29" s="5">
        <f t="shared" si="2"/>
        <v>18</v>
      </c>
      <c r="B29" s="5" t="s">
        <v>129</v>
      </c>
      <c r="C29" s="7" t="s">
        <v>123</v>
      </c>
      <c r="D29" s="36" t="s">
        <v>219</v>
      </c>
      <c r="E29" s="7">
        <v>2</v>
      </c>
      <c r="F29" s="7" t="s">
        <v>144</v>
      </c>
      <c r="G29" s="7" t="s">
        <v>144</v>
      </c>
      <c r="H29" s="7"/>
      <c r="I29" s="7" t="s">
        <v>136</v>
      </c>
      <c r="J29" s="39"/>
      <c r="K29" s="39"/>
      <c r="L29" s="39"/>
      <c r="M29" s="20" t="s">
        <v>135</v>
      </c>
      <c r="N29" s="39"/>
      <c r="O29" s="39"/>
      <c r="P29" s="39"/>
      <c r="Q29" s="7" t="s">
        <v>345</v>
      </c>
      <c r="R29" s="14">
        <v>46356</v>
      </c>
      <c r="S29" s="3" t="s">
        <v>126</v>
      </c>
      <c r="T29" s="3"/>
      <c r="U29" s="7" t="s">
        <v>146</v>
      </c>
      <c r="V29" s="7" t="s">
        <v>340</v>
      </c>
      <c r="W29" s="7" t="s">
        <v>175</v>
      </c>
      <c r="X29" s="3" t="s">
        <v>326</v>
      </c>
      <c r="Y29" s="45" t="s">
        <v>309</v>
      </c>
    </row>
    <row r="30" spans="1:25" ht="56.25" x14ac:dyDescent="0.3">
      <c r="A30" s="5">
        <f t="shared" si="2"/>
        <v>19</v>
      </c>
      <c r="B30" s="5" t="s">
        <v>137</v>
      </c>
      <c r="C30" s="7" t="s">
        <v>143</v>
      </c>
      <c r="D30" s="28" t="s">
        <v>373</v>
      </c>
      <c r="E30" s="7">
        <v>3</v>
      </c>
      <c r="F30" s="7" t="s">
        <v>144</v>
      </c>
      <c r="G30" s="7" t="s">
        <v>144</v>
      </c>
      <c r="H30" s="5" t="s">
        <v>332</v>
      </c>
      <c r="I30" s="13" t="s">
        <v>151</v>
      </c>
      <c r="J30" s="7">
        <v>42</v>
      </c>
      <c r="K30" s="22">
        <v>4</v>
      </c>
      <c r="L30" s="7">
        <v>600</v>
      </c>
      <c r="M30" s="20" t="s">
        <v>135</v>
      </c>
      <c r="N30" s="7" t="s">
        <v>141</v>
      </c>
      <c r="O30" s="39"/>
      <c r="P30" s="39"/>
      <c r="Q30" s="7"/>
      <c r="R30" s="16">
        <v>46295</v>
      </c>
      <c r="S30" s="2" t="s">
        <v>76</v>
      </c>
      <c r="T30" s="4" t="s">
        <v>229</v>
      </c>
      <c r="U30" s="5" t="s">
        <v>146</v>
      </c>
      <c r="V30" s="13" t="s">
        <v>340</v>
      </c>
      <c r="W30" s="7" t="s">
        <v>266</v>
      </c>
      <c r="X30" s="3" t="s">
        <v>95</v>
      </c>
      <c r="Y30" s="2"/>
    </row>
    <row r="31" spans="1:25" ht="157.5" x14ac:dyDescent="0.3">
      <c r="A31" s="5">
        <f t="shared" si="2"/>
        <v>20</v>
      </c>
      <c r="B31" s="5" t="s">
        <v>137</v>
      </c>
      <c r="C31" s="7" t="s">
        <v>143</v>
      </c>
      <c r="D31" s="28" t="s">
        <v>58</v>
      </c>
      <c r="E31" s="13">
        <v>3</v>
      </c>
      <c r="F31" s="13" t="s">
        <v>144</v>
      </c>
      <c r="G31" s="13" t="s">
        <v>144</v>
      </c>
      <c r="H31" s="5"/>
      <c r="I31" s="13" t="s">
        <v>136</v>
      </c>
      <c r="J31" s="25"/>
      <c r="K31" s="25"/>
      <c r="L31" s="25"/>
      <c r="M31" s="20" t="s">
        <v>135</v>
      </c>
      <c r="N31" s="5" t="s">
        <v>141</v>
      </c>
      <c r="O31" s="25"/>
      <c r="P31" s="39"/>
      <c r="Q31" s="5"/>
      <c r="R31" s="16">
        <v>46332</v>
      </c>
      <c r="S31" s="3" t="s">
        <v>48</v>
      </c>
      <c r="T31" s="2"/>
      <c r="U31" s="7" t="s">
        <v>147</v>
      </c>
      <c r="V31" s="7"/>
      <c r="W31" s="7" t="s">
        <v>298</v>
      </c>
      <c r="X31" s="3" t="s">
        <v>6</v>
      </c>
      <c r="Y31" s="3" t="s">
        <v>88</v>
      </c>
    </row>
    <row r="32" spans="1:25" ht="45" x14ac:dyDescent="0.3">
      <c r="A32" s="5">
        <f t="shared" si="2"/>
        <v>21</v>
      </c>
      <c r="B32" s="5" t="s">
        <v>137</v>
      </c>
      <c r="C32" s="7" t="s">
        <v>149</v>
      </c>
      <c r="D32" s="26" t="s">
        <v>383</v>
      </c>
      <c r="E32" s="18">
        <v>5</v>
      </c>
      <c r="F32" s="7" t="s">
        <v>144</v>
      </c>
      <c r="G32" s="7" t="s">
        <v>144</v>
      </c>
      <c r="H32" s="13"/>
      <c r="I32" s="7" t="s">
        <v>151</v>
      </c>
      <c r="J32" s="7">
        <v>80</v>
      </c>
      <c r="K32" s="22">
        <v>6</v>
      </c>
      <c r="L32" s="7">
        <v>800</v>
      </c>
      <c r="M32" s="7">
        <v>550</v>
      </c>
      <c r="N32" s="39"/>
      <c r="O32" s="7" t="s">
        <v>138</v>
      </c>
      <c r="P32" s="25"/>
      <c r="Q32" s="7"/>
      <c r="R32" s="14">
        <v>46325</v>
      </c>
      <c r="S32" s="3" t="s">
        <v>126</v>
      </c>
      <c r="T32" s="3" t="s">
        <v>263</v>
      </c>
      <c r="U32" s="7" t="s">
        <v>146</v>
      </c>
      <c r="V32" s="7" t="s">
        <v>312</v>
      </c>
      <c r="W32" s="7" t="s">
        <v>250</v>
      </c>
      <c r="X32" s="3" t="s">
        <v>218</v>
      </c>
      <c r="Y32" s="3"/>
    </row>
    <row r="33" spans="1:25" ht="180" x14ac:dyDescent="0.3">
      <c r="A33" s="5">
        <f t="shared" si="2"/>
        <v>22</v>
      </c>
      <c r="B33" s="5" t="s">
        <v>137</v>
      </c>
      <c r="C33" s="7" t="s">
        <v>149</v>
      </c>
      <c r="D33" s="26" t="s">
        <v>283</v>
      </c>
      <c r="E33" s="7">
        <v>2</v>
      </c>
      <c r="F33" s="7" t="s">
        <v>144</v>
      </c>
      <c r="G33" s="7" t="s">
        <v>144</v>
      </c>
      <c r="H33" s="21" t="s">
        <v>27</v>
      </c>
      <c r="I33" s="7" t="s">
        <v>151</v>
      </c>
      <c r="J33" s="7">
        <v>80</v>
      </c>
      <c r="K33" s="22">
        <v>6</v>
      </c>
      <c r="L33" s="7">
        <v>700</v>
      </c>
      <c r="M33" s="7">
        <v>530</v>
      </c>
      <c r="N33" s="39"/>
      <c r="O33" s="7" t="s">
        <v>85</v>
      </c>
      <c r="P33" s="25"/>
      <c r="Q33" s="7"/>
      <c r="R33" s="14">
        <v>46315</v>
      </c>
      <c r="S33" s="3" t="s">
        <v>209</v>
      </c>
      <c r="T33" s="3" t="s">
        <v>381</v>
      </c>
      <c r="U33" s="7" t="s">
        <v>146</v>
      </c>
      <c r="V33" s="7" t="s">
        <v>340</v>
      </c>
      <c r="W33" s="7" t="s">
        <v>26</v>
      </c>
      <c r="X33" s="3" t="s">
        <v>190</v>
      </c>
      <c r="Y33" s="3" t="s">
        <v>44</v>
      </c>
    </row>
    <row r="34" spans="1:25" ht="67.5" x14ac:dyDescent="0.3">
      <c r="A34" s="5">
        <f t="shared" si="2"/>
        <v>23</v>
      </c>
      <c r="B34" s="8" t="s">
        <v>137</v>
      </c>
      <c r="C34" s="10" t="s">
        <v>149</v>
      </c>
      <c r="D34" s="27" t="s">
        <v>247</v>
      </c>
      <c r="E34" s="17">
        <v>4</v>
      </c>
      <c r="F34" s="10" t="s">
        <v>144</v>
      </c>
      <c r="G34" s="10" t="s">
        <v>144</v>
      </c>
      <c r="H34" s="10" t="s">
        <v>31</v>
      </c>
      <c r="I34" s="10" t="s">
        <v>136</v>
      </c>
      <c r="J34" s="10">
        <v>42</v>
      </c>
      <c r="K34" s="23">
        <v>4</v>
      </c>
      <c r="L34" s="10">
        <v>550</v>
      </c>
      <c r="M34" s="10">
        <v>433</v>
      </c>
      <c r="N34" s="24"/>
      <c r="O34" s="10"/>
      <c r="P34" s="25"/>
      <c r="Q34" s="10"/>
      <c r="R34" s="15">
        <v>46325</v>
      </c>
      <c r="S34" s="9" t="s">
        <v>174</v>
      </c>
      <c r="T34" s="11" t="s">
        <v>200</v>
      </c>
      <c r="U34" s="10" t="s">
        <v>146</v>
      </c>
      <c r="V34" s="10" t="s">
        <v>131</v>
      </c>
      <c r="W34" s="10"/>
      <c r="X34" s="9" t="s">
        <v>282</v>
      </c>
      <c r="Y34" s="9"/>
    </row>
    <row r="35" spans="1:25" ht="56.25" x14ac:dyDescent="0.3">
      <c r="A35" s="5">
        <f t="shared" si="2"/>
        <v>24</v>
      </c>
      <c r="B35" s="5" t="s">
        <v>137</v>
      </c>
      <c r="C35" s="5" t="s">
        <v>149</v>
      </c>
      <c r="D35" s="28" t="s">
        <v>280</v>
      </c>
      <c r="E35" s="7">
        <v>5</v>
      </c>
      <c r="F35" s="5" t="s">
        <v>144</v>
      </c>
      <c r="G35" s="5" t="s">
        <v>144</v>
      </c>
      <c r="H35" s="5"/>
      <c r="I35" s="13" t="s">
        <v>151</v>
      </c>
      <c r="J35" s="5">
        <v>42</v>
      </c>
      <c r="K35" s="35">
        <v>4</v>
      </c>
      <c r="L35" s="5">
        <v>550</v>
      </c>
      <c r="M35" s="20" t="s">
        <v>135</v>
      </c>
      <c r="N35" s="25"/>
      <c r="O35" s="5" t="s">
        <v>138</v>
      </c>
      <c r="P35" s="25"/>
      <c r="Q35" s="5"/>
      <c r="R35" s="16">
        <v>46326</v>
      </c>
      <c r="S35" s="2" t="s">
        <v>375</v>
      </c>
      <c r="T35" s="3" t="s">
        <v>61</v>
      </c>
      <c r="U35" s="7" t="s">
        <v>376</v>
      </c>
      <c r="V35" s="13" t="s">
        <v>340</v>
      </c>
      <c r="W35" s="5" t="s">
        <v>281</v>
      </c>
      <c r="X35" s="3" t="s">
        <v>185</v>
      </c>
      <c r="Y35" s="2"/>
    </row>
    <row r="36" spans="1:25" ht="33.75" x14ac:dyDescent="0.3">
      <c r="A36" s="5">
        <f t="shared" si="2"/>
        <v>25</v>
      </c>
      <c r="B36" s="5" t="s">
        <v>130</v>
      </c>
      <c r="C36" s="7" t="s">
        <v>132</v>
      </c>
      <c r="D36" s="26" t="s">
        <v>73</v>
      </c>
      <c r="E36" s="7">
        <v>2</v>
      </c>
      <c r="F36" s="7" t="s">
        <v>144</v>
      </c>
      <c r="G36" s="7" t="s">
        <v>144</v>
      </c>
      <c r="H36" s="21" t="s">
        <v>27</v>
      </c>
      <c r="I36" s="7" t="s">
        <v>136</v>
      </c>
      <c r="J36" s="7">
        <v>79</v>
      </c>
      <c r="K36" s="22">
        <v>6</v>
      </c>
      <c r="L36" s="20" t="s">
        <v>135</v>
      </c>
      <c r="M36" s="20" t="s">
        <v>135</v>
      </c>
      <c r="N36" s="39"/>
      <c r="O36" s="39"/>
      <c r="P36" s="13">
        <v>110</v>
      </c>
      <c r="Q36" s="7"/>
      <c r="R36" s="14">
        <v>46341</v>
      </c>
      <c r="S36" s="3" t="s">
        <v>76</v>
      </c>
      <c r="T36" s="3" t="s">
        <v>242</v>
      </c>
      <c r="U36" s="7" t="s">
        <v>147</v>
      </c>
      <c r="V36" s="7" t="s">
        <v>340</v>
      </c>
      <c r="W36" s="7" t="s">
        <v>198</v>
      </c>
      <c r="X36" s="3" t="s">
        <v>70</v>
      </c>
      <c r="Y36" s="3"/>
    </row>
    <row r="37" spans="1:25" ht="101.25" x14ac:dyDescent="0.3">
      <c r="A37" s="5">
        <f t="shared" si="2"/>
        <v>26</v>
      </c>
      <c r="B37" s="5" t="s">
        <v>130</v>
      </c>
      <c r="C37" s="7" t="s">
        <v>132</v>
      </c>
      <c r="D37" s="26" t="s">
        <v>321</v>
      </c>
      <c r="E37" s="7">
        <v>4</v>
      </c>
      <c r="F37" s="7" t="s">
        <v>144</v>
      </c>
      <c r="G37" s="7" t="s">
        <v>144</v>
      </c>
      <c r="H37" s="7">
        <v>2.5</v>
      </c>
      <c r="I37" s="7" t="s">
        <v>136</v>
      </c>
      <c r="J37" s="7">
        <v>75</v>
      </c>
      <c r="K37" s="22">
        <v>6</v>
      </c>
      <c r="L37" s="20" t="s">
        <v>135</v>
      </c>
      <c r="M37" s="7">
        <v>530</v>
      </c>
      <c r="N37" s="39"/>
      <c r="O37" s="39"/>
      <c r="P37" s="13">
        <v>105</v>
      </c>
      <c r="Q37" s="7"/>
      <c r="R37" s="14">
        <v>46341</v>
      </c>
      <c r="S37" s="3" t="s">
        <v>76</v>
      </c>
      <c r="T37" s="3" t="s">
        <v>273</v>
      </c>
      <c r="U37" s="7" t="s">
        <v>147</v>
      </c>
      <c r="V37" s="7" t="s">
        <v>340</v>
      </c>
      <c r="W37" s="7" t="s">
        <v>198</v>
      </c>
      <c r="X37" s="3" t="s">
        <v>331</v>
      </c>
      <c r="Y37" s="3" t="s">
        <v>224</v>
      </c>
    </row>
    <row r="38" spans="1:25" ht="56.25" x14ac:dyDescent="0.3">
      <c r="A38" s="5">
        <f t="shared" si="2"/>
        <v>27</v>
      </c>
      <c r="B38" s="5" t="s">
        <v>129</v>
      </c>
      <c r="C38" s="5" t="s">
        <v>114</v>
      </c>
      <c r="D38" s="28" t="s">
        <v>107</v>
      </c>
      <c r="E38" s="13">
        <v>2</v>
      </c>
      <c r="F38" s="13" t="s">
        <v>144</v>
      </c>
      <c r="G38" s="13" t="s">
        <v>144</v>
      </c>
      <c r="H38" s="5"/>
      <c r="I38" s="13" t="s">
        <v>151</v>
      </c>
      <c r="J38" s="5">
        <v>72</v>
      </c>
      <c r="K38" s="5">
        <v>5.5</v>
      </c>
      <c r="L38" s="5">
        <v>785</v>
      </c>
      <c r="M38" s="5">
        <v>530</v>
      </c>
      <c r="N38" s="25"/>
      <c r="O38" s="25"/>
      <c r="P38" s="25"/>
      <c r="Q38" s="5"/>
      <c r="R38" s="16">
        <v>46357</v>
      </c>
      <c r="S38" s="3" t="s">
        <v>10</v>
      </c>
      <c r="T38" s="4" t="s">
        <v>36</v>
      </c>
      <c r="U38" s="7" t="s">
        <v>146</v>
      </c>
      <c r="V38" s="7" t="s">
        <v>312</v>
      </c>
      <c r="W38" s="7" t="s">
        <v>7</v>
      </c>
      <c r="X38" s="3" t="s">
        <v>33</v>
      </c>
      <c r="Y38" s="3"/>
    </row>
    <row r="39" spans="1:25" ht="180" x14ac:dyDescent="0.3">
      <c r="A39" s="5">
        <f t="shared" si="2"/>
        <v>28</v>
      </c>
      <c r="B39" s="5" t="s">
        <v>129</v>
      </c>
      <c r="C39" s="7" t="s">
        <v>355</v>
      </c>
      <c r="D39" s="26" t="s">
        <v>72</v>
      </c>
      <c r="E39" s="18">
        <v>3</v>
      </c>
      <c r="F39" s="7" t="s">
        <v>144</v>
      </c>
      <c r="G39" s="7" t="s">
        <v>144</v>
      </c>
      <c r="H39" s="7"/>
      <c r="I39" s="7" t="s">
        <v>136</v>
      </c>
      <c r="J39" s="7">
        <v>80</v>
      </c>
      <c r="K39" s="20" t="s">
        <v>135</v>
      </c>
      <c r="L39" s="20" t="s">
        <v>135</v>
      </c>
      <c r="M39" s="20" t="s">
        <v>135</v>
      </c>
      <c r="N39" s="39"/>
      <c r="O39" s="39"/>
      <c r="P39" s="20" t="s">
        <v>135</v>
      </c>
      <c r="Q39" s="7"/>
      <c r="R39" s="14">
        <v>46328</v>
      </c>
      <c r="S39" s="3" t="s">
        <v>231</v>
      </c>
      <c r="T39" s="3" t="s">
        <v>202</v>
      </c>
      <c r="U39" s="7" t="s">
        <v>146</v>
      </c>
      <c r="V39" s="7" t="s">
        <v>340</v>
      </c>
      <c r="W39" s="7" t="s">
        <v>198</v>
      </c>
      <c r="X39" s="3" t="s">
        <v>5</v>
      </c>
      <c r="Y39" s="3"/>
    </row>
    <row r="40" spans="1:25" ht="67.5" x14ac:dyDescent="0.3">
      <c r="A40" s="5">
        <f t="shared" si="2"/>
        <v>29</v>
      </c>
      <c r="B40" s="5" t="s">
        <v>134</v>
      </c>
      <c r="C40" s="7" t="s">
        <v>117</v>
      </c>
      <c r="D40" s="26" t="s">
        <v>180</v>
      </c>
      <c r="E40" s="7">
        <v>10</v>
      </c>
      <c r="F40" s="7" t="s">
        <v>144</v>
      </c>
      <c r="G40" s="7" t="s">
        <v>144</v>
      </c>
      <c r="H40" s="7"/>
      <c r="I40" s="7" t="s">
        <v>151</v>
      </c>
      <c r="J40" s="10">
        <v>42</v>
      </c>
      <c r="K40" s="23">
        <v>4</v>
      </c>
      <c r="L40" s="10">
        <v>550</v>
      </c>
      <c r="M40" s="20" t="s">
        <v>135</v>
      </c>
      <c r="N40" s="39"/>
      <c r="O40" s="39"/>
      <c r="P40" s="39"/>
      <c r="Q40" s="7"/>
      <c r="R40" s="14">
        <v>46325</v>
      </c>
      <c r="S40" s="3" t="s">
        <v>35</v>
      </c>
      <c r="T40" s="3" t="s">
        <v>244</v>
      </c>
      <c r="U40" s="7" t="s">
        <v>23</v>
      </c>
      <c r="V40" s="7" t="s">
        <v>131</v>
      </c>
      <c r="W40" s="7" t="s">
        <v>2</v>
      </c>
      <c r="X40" s="3" t="s">
        <v>110</v>
      </c>
      <c r="Y40" s="3"/>
    </row>
    <row r="41" spans="1:25" ht="45" x14ac:dyDescent="0.3">
      <c r="A41" s="44">
        <f t="shared" si="2"/>
        <v>30</v>
      </c>
      <c r="B41" s="5" t="s">
        <v>134</v>
      </c>
      <c r="C41" s="7" t="s">
        <v>117</v>
      </c>
      <c r="D41" s="29" t="s">
        <v>265</v>
      </c>
      <c r="E41" s="18">
        <v>2</v>
      </c>
      <c r="F41" s="7" t="s">
        <v>144</v>
      </c>
      <c r="G41" s="7" t="s">
        <v>144</v>
      </c>
      <c r="H41" s="7"/>
      <c r="I41" s="7" t="s">
        <v>151</v>
      </c>
      <c r="J41" s="10">
        <v>42</v>
      </c>
      <c r="K41" s="23">
        <v>4</v>
      </c>
      <c r="L41" s="10">
        <v>550</v>
      </c>
      <c r="M41" s="10">
        <v>433</v>
      </c>
      <c r="N41" s="39"/>
      <c r="O41" s="39"/>
      <c r="P41" s="39"/>
      <c r="Q41" s="7"/>
      <c r="R41" s="14">
        <v>46326</v>
      </c>
      <c r="S41" s="3" t="s">
        <v>182</v>
      </c>
      <c r="T41" s="3" t="s">
        <v>84</v>
      </c>
      <c r="U41" s="7" t="s">
        <v>146</v>
      </c>
      <c r="V41" s="7" t="s">
        <v>169</v>
      </c>
      <c r="W41" s="7" t="s">
        <v>29</v>
      </c>
      <c r="X41" s="3" t="s">
        <v>371</v>
      </c>
      <c r="Y41" s="3" t="s">
        <v>88</v>
      </c>
    </row>
    <row r="42" spans="1:25" ht="33.75" x14ac:dyDescent="0.3">
      <c r="A42" s="5">
        <f t="shared" si="2"/>
        <v>31</v>
      </c>
      <c r="B42" s="5" t="s">
        <v>137</v>
      </c>
      <c r="C42" s="7" t="s">
        <v>149</v>
      </c>
      <c r="D42" s="26" t="s">
        <v>315</v>
      </c>
      <c r="E42" s="7">
        <v>3</v>
      </c>
      <c r="F42" s="7" t="s">
        <v>144</v>
      </c>
      <c r="G42" s="7" t="s">
        <v>144</v>
      </c>
      <c r="H42" s="7">
        <v>2.5</v>
      </c>
      <c r="I42" s="7" t="s">
        <v>151</v>
      </c>
      <c r="J42" s="7">
        <v>60</v>
      </c>
      <c r="K42" s="7">
        <v>4.5</v>
      </c>
      <c r="L42" s="7">
        <v>600</v>
      </c>
      <c r="M42" s="7">
        <v>500</v>
      </c>
      <c r="N42" s="39"/>
      <c r="O42" s="7" t="s">
        <v>138</v>
      </c>
      <c r="P42" s="25"/>
      <c r="Q42" s="7"/>
      <c r="R42" s="14">
        <v>46356</v>
      </c>
      <c r="S42" s="3" t="s">
        <v>126</v>
      </c>
      <c r="T42" s="3" t="s">
        <v>264</v>
      </c>
      <c r="U42" s="7" t="s">
        <v>146</v>
      </c>
      <c r="V42" s="7" t="s">
        <v>312</v>
      </c>
      <c r="W42" s="7" t="s">
        <v>194</v>
      </c>
      <c r="X42" s="3" t="s">
        <v>170</v>
      </c>
      <c r="Y42" s="3" t="s">
        <v>89</v>
      </c>
    </row>
    <row r="43" spans="1:25" ht="45" x14ac:dyDescent="0.3">
      <c r="A43" s="5">
        <f t="shared" si="2"/>
        <v>32</v>
      </c>
      <c r="B43" s="5" t="s">
        <v>129</v>
      </c>
      <c r="C43" s="7" t="s">
        <v>333</v>
      </c>
      <c r="D43" s="26" t="s">
        <v>297</v>
      </c>
      <c r="E43" s="7">
        <v>2</v>
      </c>
      <c r="F43" s="7" t="s">
        <v>144</v>
      </c>
      <c r="G43" s="7" t="s">
        <v>144</v>
      </c>
      <c r="H43" s="7" t="s">
        <v>330</v>
      </c>
      <c r="I43" s="7" t="s">
        <v>136</v>
      </c>
      <c r="J43" s="7">
        <v>65</v>
      </c>
      <c r="K43" s="7">
        <v>5.5</v>
      </c>
      <c r="L43" s="7">
        <v>550</v>
      </c>
      <c r="M43" s="7">
        <v>460</v>
      </c>
      <c r="N43" s="39"/>
      <c r="O43" s="39"/>
      <c r="P43" s="25"/>
      <c r="Q43" s="7"/>
      <c r="R43" s="14">
        <v>46327</v>
      </c>
      <c r="S43" s="3" t="s">
        <v>239</v>
      </c>
      <c r="T43" s="3" t="s">
        <v>237</v>
      </c>
      <c r="U43" s="7" t="s">
        <v>24</v>
      </c>
      <c r="V43" s="7" t="s">
        <v>312</v>
      </c>
      <c r="W43" s="7" t="s">
        <v>212</v>
      </c>
      <c r="X43" s="3" t="s">
        <v>211</v>
      </c>
      <c r="Y43" s="34" t="s">
        <v>37</v>
      </c>
    </row>
    <row r="44" spans="1:25" ht="101.25" x14ac:dyDescent="0.3">
      <c r="A44" s="5">
        <f t="shared" si="2"/>
        <v>33</v>
      </c>
      <c r="B44" s="5" t="s">
        <v>137</v>
      </c>
      <c r="C44" s="7" t="s">
        <v>143</v>
      </c>
      <c r="D44" s="31" t="s">
        <v>75</v>
      </c>
      <c r="E44" s="18">
        <v>6</v>
      </c>
      <c r="F44" s="7" t="s">
        <v>144</v>
      </c>
      <c r="G44" s="7" t="s">
        <v>144</v>
      </c>
      <c r="H44" s="7"/>
      <c r="I44" s="7" t="s">
        <v>136</v>
      </c>
      <c r="J44" s="39"/>
      <c r="K44" s="39"/>
      <c r="L44" s="39"/>
      <c r="M44" s="20" t="s">
        <v>135</v>
      </c>
      <c r="N44" s="7" t="s">
        <v>141</v>
      </c>
      <c r="O44" s="39"/>
      <c r="P44" s="39"/>
      <c r="Q44" s="7"/>
      <c r="R44" s="14">
        <v>46325</v>
      </c>
      <c r="S44" s="3" t="s">
        <v>126</v>
      </c>
      <c r="T44" s="3"/>
      <c r="U44" s="7" t="s">
        <v>146</v>
      </c>
      <c r="V44" s="7" t="s">
        <v>312</v>
      </c>
      <c r="W44" s="7" t="s">
        <v>287</v>
      </c>
      <c r="X44" s="3" t="s">
        <v>188</v>
      </c>
      <c r="Y44" s="3" t="s">
        <v>235</v>
      </c>
    </row>
    <row r="45" spans="1:25" ht="202.5" x14ac:dyDescent="0.3">
      <c r="A45" s="5">
        <f t="shared" si="2"/>
        <v>34</v>
      </c>
      <c r="B45" s="5" t="s">
        <v>137</v>
      </c>
      <c r="C45" s="7" t="s">
        <v>143</v>
      </c>
      <c r="D45" s="31" t="s">
        <v>163</v>
      </c>
      <c r="E45" s="18">
        <v>3</v>
      </c>
      <c r="F45" s="7" t="s">
        <v>144</v>
      </c>
      <c r="G45" s="7" t="s">
        <v>144</v>
      </c>
      <c r="H45" s="7"/>
      <c r="I45" s="7" t="s">
        <v>136</v>
      </c>
      <c r="J45" s="39"/>
      <c r="K45" s="39"/>
      <c r="L45" s="39"/>
      <c r="M45" s="20" t="s">
        <v>135</v>
      </c>
      <c r="N45" s="7" t="s">
        <v>141</v>
      </c>
      <c r="O45" s="39"/>
      <c r="P45" s="39"/>
      <c r="Q45" s="7"/>
      <c r="R45" s="14">
        <v>46326</v>
      </c>
      <c r="S45" s="3" t="s">
        <v>76</v>
      </c>
      <c r="T45" s="3"/>
      <c r="U45" s="7" t="s">
        <v>147</v>
      </c>
      <c r="V45" s="7" t="s">
        <v>340</v>
      </c>
      <c r="W45" s="7" t="s">
        <v>260</v>
      </c>
      <c r="X45" s="3" t="s">
        <v>11</v>
      </c>
      <c r="Y45" s="3" t="s">
        <v>32</v>
      </c>
    </row>
    <row r="46" spans="1:25" ht="213.75" x14ac:dyDescent="0.3">
      <c r="A46" s="5">
        <f t="shared" si="2"/>
        <v>35</v>
      </c>
      <c r="B46" s="5" t="s">
        <v>130</v>
      </c>
      <c r="C46" s="7" t="s">
        <v>132</v>
      </c>
      <c r="D46" s="26" t="s">
        <v>319</v>
      </c>
      <c r="E46" s="18">
        <v>2</v>
      </c>
      <c r="F46" s="7" t="s">
        <v>144</v>
      </c>
      <c r="G46" s="7" t="s">
        <v>144</v>
      </c>
      <c r="H46" s="21" t="s">
        <v>328</v>
      </c>
      <c r="I46" s="7" t="s">
        <v>136</v>
      </c>
      <c r="J46" s="7">
        <v>79</v>
      </c>
      <c r="K46" s="7">
        <v>6</v>
      </c>
      <c r="L46" s="20" t="s">
        <v>135</v>
      </c>
      <c r="M46" s="20" t="s">
        <v>135</v>
      </c>
      <c r="N46" s="39"/>
      <c r="O46" s="39"/>
      <c r="P46" s="13">
        <v>100</v>
      </c>
      <c r="Q46" s="7"/>
      <c r="R46" s="14">
        <v>46327</v>
      </c>
      <c r="S46" s="3" t="s">
        <v>126</v>
      </c>
      <c r="T46" s="3" t="s">
        <v>368</v>
      </c>
      <c r="U46" s="7" t="s">
        <v>243</v>
      </c>
      <c r="V46" s="7" t="s">
        <v>312</v>
      </c>
      <c r="W46" s="7" t="s">
        <v>212</v>
      </c>
      <c r="X46" s="3" t="s">
        <v>91</v>
      </c>
      <c r="Y46" s="3" t="s">
        <v>187</v>
      </c>
    </row>
    <row r="47" spans="1:25" ht="101.25" x14ac:dyDescent="0.3">
      <c r="A47" s="5">
        <f t="shared" si="2"/>
        <v>36</v>
      </c>
      <c r="B47" s="5" t="s">
        <v>137</v>
      </c>
      <c r="C47" s="7" t="s">
        <v>149</v>
      </c>
      <c r="D47" s="26" t="s">
        <v>320</v>
      </c>
      <c r="E47" s="18">
        <v>3</v>
      </c>
      <c r="F47" s="7" t="s">
        <v>144</v>
      </c>
      <c r="G47" s="7" t="s">
        <v>144</v>
      </c>
      <c r="H47" s="7"/>
      <c r="I47" s="7" t="s">
        <v>136</v>
      </c>
      <c r="J47" s="7">
        <v>75</v>
      </c>
      <c r="K47" s="7">
        <v>5.5</v>
      </c>
      <c r="L47" s="7">
        <v>750</v>
      </c>
      <c r="M47" s="20" t="s">
        <v>135</v>
      </c>
      <c r="N47" s="39"/>
      <c r="O47" s="7"/>
      <c r="P47" s="25"/>
      <c r="Q47" s="7"/>
      <c r="R47" s="14">
        <v>46326</v>
      </c>
      <c r="S47" s="3" t="s">
        <v>76</v>
      </c>
      <c r="T47" s="3"/>
      <c r="U47" s="7" t="s">
        <v>147</v>
      </c>
      <c r="V47" s="7" t="s">
        <v>312</v>
      </c>
      <c r="W47" s="7" t="s">
        <v>53</v>
      </c>
      <c r="X47" s="3" t="s">
        <v>173</v>
      </c>
      <c r="Y47" s="3"/>
    </row>
    <row r="48" spans="1:25" ht="22.5" x14ac:dyDescent="0.3">
      <c r="A48" s="5">
        <f t="shared" si="2"/>
        <v>37</v>
      </c>
      <c r="B48" s="5" t="s">
        <v>137</v>
      </c>
      <c r="C48" s="7" t="s">
        <v>143</v>
      </c>
      <c r="D48" s="26" t="s">
        <v>71</v>
      </c>
      <c r="E48" s="18">
        <v>1</v>
      </c>
      <c r="F48" s="7" t="s">
        <v>144</v>
      </c>
      <c r="G48" s="7" t="s">
        <v>135</v>
      </c>
      <c r="H48" s="7"/>
      <c r="I48" s="7" t="s">
        <v>151</v>
      </c>
      <c r="J48" s="39"/>
      <c r="K48" s="39"/>
      <c r="L48" s="39"/>
      <c r="M48" s="20" t="s">
        <v>135</v>
      </c>
      <c r="N48" s="7" t="s">
        <v>141</v>
      </c>
      <c r="O48" s="39"/>
      <c r="P48" s="39"/>
      <c r="Q48" s="7"/>
      <c r="R48" s="14">
        <v>46325</v>
      </c>
      <c r="S48" s="3" t="s">
        <v>76</v>
      </c>
      <c r="T48" s="3"/>
      <c r="U48" s="7" t="s">
        <v>146</v>
      </c>
      <c r="V48" s="7" t="s">
        <v>340</v>
      </c>
      <c r="W48" s="7" t="s">
        <v>56</v>
      </c>
      <c r="X48" s="3" t="s">
        <v>196</v>
      </c>
      <c r="Y48" s="3"/>
    </row>
    <row r="49" spans="1:25" ht="78.75" x14ac:dyDescent="0.3">
      <c r="A49" s="5">
        <f t="shared" si="2"/>
        <v>38</v>
      </c>
      <c r="B49" s="5" t="s">
        <v>130</v>
      </c>
      <c r="C49" s="5" t="s">
        <v>115</v>
      </c>
      <c r="D49" s="28" t="s">
        <v>311</v>
      </c>
      <c r="E49" s="5">
        <v>3</v>
      </c>
      <c r="F49" s="7" t="s">
        <v>144</v>
      </c>
      <c r="G49" s="7" t="s">
        <v>144</v>
      </c>
      <c r="H49" s="5" t="s">
        <v>338</v>
      </c>
      <c r="I49" s="5" t="s">
        <v>136</v>
      </c>
      <c r="J49" s="5">
        <v>61</v>
      </c>
      <c r="K49" s="35">
        <v>5</v>
      </c>
      <c r="L49" s="20" t="s">
        <v>135</v>
      </c>
      <c r="M49" s="5">
        <v>500</v>
      </c>
      <c r="N49" s="25"/>
      <c r="O49" s="25"/>
      <c r="P49" s="5">
        <v>90</v>
      </c>
      <c r="Q49" s="5"/>
      <c r="R49" s="16">
        <v>46310</v>
      </c>
      <c r="S49" s="2" t="s">
        <v>126</v>
      </c>
      <c r="T49" s="2" t="s">
        <v>285</v>
      </c>
      <c r="U49" s="5" t="s">
        <v>146</v>
      </c>
      <c r="V49" s="7" t="s">
        <v>312</v>
      </c>
      <c r="W49" s="7" t="s">
        <v>199</v>
      </c>
      <c r="X49" s="3" t="s">
        <v>303</v>
      </c>
      <c r="Y49" s="3" t="s">
        <v>88</v>
      </c>
    </row>
    <row r="50" spans="1:25" ht="168.75" x14ac:dyDescent="0.3">
      <c r="A50" s="8">
        <v>39</v>
      </c>
      <c r="B50" s="8" t="s">
        <v>414</v>
      </c>
      <c r="C50" s="8" t="s">
        <v>415</v>
      </c>
      <c r="D50" s="28" t="s">
        <v>416</v>
      </c>
      <c r="E50" s="19">
        <v>3</v>
      </c>
      <c r="F50" s="7" t="s">
        <v>144</v>
      </c>
      <c r="G50" s="7" t="s">
        <v>144</v>
      </c>
      <c r="H50" s="21" t="s">
        <v>27</v>
      </c>
      <c r="I50" s="8" t="s">
        <v>417</v>
      </c>
      <c r="J50" s="8">
        <v>87</v>
      </c>
      <c r="K50" s="35">
        <v>6.5</v>
      </c>
      <c r="L50" s="20" t="s">
        <v>135</v>
      </c>
      <c r="M50" s="20" t="s">
        <v>135</v>
      </c>
      <c r="N50" s="25"/>
      <c r="O50" s="25"/>
      <c r="P50" s="8">
        <v>125</v>
      </c>
      <c r="Q50" s="8"/>
      <c r="R50" s="16">
        <v>46325</v>
      </c>
      <c r="S50" s="2"/>
      <c r="T50" s="3" t="s">
        <v>418</v>
      </c>
      <c r="U50" s="8" t="s">
        <v>419</v>
      </c>
      <c r="V50" s="7" t="s">
        <v>420</v>
      </c>
      <c r="W50" s="7" t="s">
        <v>421</v>
      </c>
      <c r="X50" s="3" t="s">
        <v>422</v>
      </c>
      <c r="Y50" s="3"/>
    </row>
    <row r="51" spans="1:25" ht="33.75" x14ac:dyDescent="0.3">
      <c r="A51" s="5">
        <f>ROW()-11</f>
        <v>40</v>
      </c>
      <c r="B51" s="5" t="s">
        <v>129</v>
      </c>
      <c r="C51" s="5" t="s">
        <v>114</v>
      </c>
      <c r="D51" s="26" t="s">
        <v>214</v>
      </c>
      <c r="E51" s="18">
        <v>3</v>
      </c>
      <c r="F51" s="7" t="s">
        <v>144</v>
      </c>
      <c r="G51" s="7" t="s">
        <v>144</v>
      </c>
      <c r="H51" s="7"/>
      <c r="I51" s="7" t="s">
        <v>136</v>
      </c>
      <c r="J51" s="7">
        <v>72</v>
      </c>
      <c r="K51" s="7">
        <v>5.5</v>
      </c>
      <c r="L51" s="7">
        <v>785</v>
      </c>
      <c r="M51" s="7">
        <v>543</v>
      </c>
      <c r="N51" s="39"/>
      <c r="O51" s="39"/>
      <c r="P51" s="25"/>
      <c r="Q51" s="7"/>
      <c r="R51" s="14">
        <v>46357</v>
      </c>
      <c r="S51" s="3" t="s">
        <v>230</v>
      </c>
      <c r="T51" s="3" t="s">
        <v>46</v>
      </c>
      <c r="U51" s="7" t="s">
        <v>316</v>
      </c>
      <c r="V51" s="7" t="s">
        <v>131</v>
      </c>
      <c r="W51" s="7"/>
      <c r="X51" s="3">
        <v>1100</v>
      </c>
      <c r="Y51" s="3" t="s">
        <v>248</v>
      </c>
    </row>
    <row r="52" spans="1:25" ht="67.5" x14ac:dyDescent="0.3">
      <c r="A52" s="8">
        <f t="shared" si="1"/>
        <v>41</v>
      </c>
      <c r="B52" s="44" t="s">
        <v>394</v>
      </c>
      <c r="C52" s="48" t="s">
        <v>396</v>
      </c>
      <c r="D52" s="43" t="s">
        <v>398</v>
      </c>
      <c r="E52" s="18">
        <v>2</v>
      </c>
      <c r="F52" s="48" t="s">
        <v>144</v>
      </c>
      <c r="G52" s="48" t="s">
        <v>144</v>
      </c>
      <c r="H52" s="48"/>
      <c r="I52" s="48" t="s">
        <v>410</v>
      </c>
      <c r="J52" s="48">
        <v>73</v>
      </c>
      <c r="K52" s="52">
        <v>6</v>
      </c>
      <c r="L52" s="20" t="s">
        <v>135</v>
      </c>
      <c r="M52" s="20" t="s">
        <v>135</v>
      </c>
      <c r="N52" s="39"/>
      <c r="O52" s="39"/>
      <c r="P52" s="39"/>
      <c r="Q52" s="48"/>
      <c r="R52" s="53">
        <v>46326</v>
      </c>
      <c r="S52" s="54" t="s">
        <v>400</v>
      </c>
      <c r="T52" s="54" t="s">
        <v>401</v>
      </c>
      <c r="U52" s="48" t="s">
        <v>403</v>
      </c>
      <c r="V52" s="48" t="s">
        <v>405</v>
      </c>
      <c r="W52" s="48" t="s">
        <v>407</v>
      </c>
      <c r="X52" s="54" t="s">
        <v>408</v>
      </c>
      <c r="Y52" s="54"/>
    </row>
    <row r="53" spans="1:25" ht="33.75" x14ac:dyDescent="0.3">
      <c r="A53" s="5">
        <f t="shared" si="2"/>
        <v>42</v>
      </c>
      <c r="B53" s="5" t="s">
        <v>129</v>
      </c>
      <c r="C53" s="7" t="s">
        <v>112</v>
      </c>
      <c r="D53" s="26" t="s">
        <v>245</v>
      </c>
      <c r="E53" s="7">
        <v>5</v>
      </c>
      <c r="F53" s="7" t="s">
        <v>144</v>
      </c>
      <c r="G53" s="7" t="s">
        <v>144</v>
      </c>
      <c r="H53" s="7" t="s">
        <v>329</v>
      </c>
      <c r="I53" s="7" t="s">
        <v>136</v>
      </c>
      <c r="J53" s="7">
        <v>65</v>
      </c>
      <c r="K53" s="7">
        <v>5.5</v>
      </c>
      <c r="L53" s="7">
        <v>605</v>
      </c>
      <c r="M53" s="7">
        <v>543</v>
      </c>
      <c r="N53" s="39"/>
      <c r="O53" s="39"/>
      <c r="P53" s="13">
        <v>100</v>
      </c>
      <c r="Q53" s="7"/>
      <c r="R53" s="14">
        <v>46295</v>
      </c>
      <c r="S53" s="3" t="s">
        <v>60</v>
      </c>
      <c r="T53" s="3" t="s">
        <v>157</v>
      </c>
      <c r="U53" s="7" t="s">
        <v>146</v>
      </c>
      <c r="V53" s="7" t="s">
        <v>340</v>
      </c>
      <c r="W53" s="7" t="s">
        <v>199</v>
      </c>
      <c r="X53" s="3" t="s">
        <v>159</v>
      </c>
      <c r="Y53" s="3"/>
    </row>
    <row r="54" spans="1:25" ht="123.75" x14ac:dyDescent="0.3">
      <c r="A54" s="5">
        <f t="shared" si="2"/>
        <v>43</v>
      </c>
      <c r="B54" s="5" t="s">
        <v>129</v>
      </c>
      <c r="C54" s="7" t="s">
        <v>125</v>
      </c>
      <c r="D54" s="26" t="s">
        <v>177</v>
      </c>
      <c r="E54" s="18">
        <v>3</v>
      </c>
      <c r="F54" s="7" t="s">
        <v>144</v>
      </c>
      <c r="G54" s="7" t="s">
        <v>144</v>
      </c>
      <c r="H54" s="7"/>
      <c r="I54" s="7" t="s">
        <v>151</v>
      </c>
      <c r="J54" s="7">
        <v>42</v>
      </c>
      <c r="K54" s="22">
        <v>4</v>
      </c>
      <c r="L54" s="7">
        <v>550</v>
      </c>
      <c r="M54" s="7">
        <v>460</v>
      </c>
      <c r="N54" s="39"/>
      <c r="O54" s="39"/>
      <c r="P54" s="39"/>
      <c r="Q54" s="7"/>
      <c r="R54" s="14">
        <v>46371</v>
      </c>
      <c r="S54" s="3" t="s">
        <v>126</v>
      </c>
      <c r="T54" s="3" t="s">
        <v>222</v>
      </c>
      <c r="U54" s="7" t="s">
        <v>146</v>
      </c>
      <c r="V54" s="7" t="s">
        <v>92</v>
      </c>
      <c r="W54" s="7" t="s">
        <v>305</v>
      </c>
      <c r="X54" s="3" t="s">
        <v>302</v>
      </c>
      <c r="Y54" s="3" t="s">
        <v>89</v>
      </c>
    </row>
    <row r="55" spans="1:25" ht="56.25" x14ac:dyDescent="0.3">
      <c r="A55" s="5">
        <f t="shared" si="2"/>
        <v>44</v>
      </c>
      <c r="B55" s="5" t="s">
        <v>129</v>
      </c>
      <c r="C55" s="7" t="s">
        <v>111</v>
      </c>
      <c r="D55" s="26" t="s">
        <v>318</v>
      </c>
      <c r="E55" s="18">
        <v>5</v>
      </c>
      <c r="F55" s="7" t="s">
        <v>144</v>
      </c>
      <c r="G55" s="7" t="s">
        <v>144</v>
      </c>
      <c r="H55" s="7"/>
      <c r="I55" s="7" t="s">
        <v>136</v>
      </c>
      <c r="J55" s="7" t="s">
        <v>374</v>
      </c>
      <c r="K55" s="7">
        <v>6.5</v>
      </c>
      <c r="L55" s="20" t="s">
        <v>135</v>
      </c>
      <c r="M55" s="7">
        <v>585</v>
      </c>
      <c r="N55" s="39"/>
      <c r="O55" s="39"/>
      <c r="P55" s="20" t="s">
        <v>135</v>
      </c>
      <c r="Q55" s="7"/>
      <c r="R55" s="14">
        <v>46327</v>
      </c>
      <c r="S55" s="3" t="s">
        <v>62</v>
      </c>
      <c r="T55" s="3" t="s">
        <v>240</v>
      </c>
      <c r="U55" s="7" t="s">
        <v>147</v>
      </c>
      <c r="V55" s="7" t="s">
        <v>312</v>
      </c>
      <c r="W55" s="7" t="s">
        <v>260</v>
      </c>
      <c r="X55" s="3" t="s">
        <v>45</v>
      </c>
      <c r="Y55" s="3" t="s">
        <v>304</v>
      </c>
    </row>
    <row r="56" spans="1:25" ht="45" x14ac:dyDescent="0.3">
      <c r="A56" s="5">
        <f t="shared" si="2"/>
        <v>45</v>
      </c>
      <c r="B56" s="5" t="s">
        <v>134</v>
      </c>
      <c r="C56" s="7" t="s">
        <v>148</v>
      </c>
      <c r="D56" s="26" t="s">
        <v>294</v>
      </c>
      <c r="E56" s="18">
        <v>3</v>
      </c>
      <c r="F56" s="7" t="s">
        <v>144</v>
      </c>
      <c r="G56" s="7" t="s">
        <v>144</v>
      </c>
      <c r="H56" s="7"/>
      <c r="I56" s="7" t="s">
        <v>151</v>
      </c>
      <c r="J56" s="7">
        <v>72</v>
      </c>
      <c r="K56" s="7">
        <v>5.5</v>
      </c>
      <c r="L56" s="7">
        <v>785</v>
      </c>
      <c r="M56" s="7">
        <v>530</v>
      </c>
      <c r="N56" s="39"/>
      <c r="O56" s="39"/>
      <c r="P56" s="25"/>
      <c r="Q56" s="7"/>
      <c r="R56" s="14">
        <v>46360</v>
      </c>
      <c r="S56" s="3"/>
      <c r="T56" s="3" t="s">
        <v>270</v>
      </c>
      <c r="U56" s="7" t="s">
        <v>146</v>
      </c>
      <c r="V56" s="7" t="s">
        <v>131</v>
      </c>
      <c r="W56" s="7" t="s">
        <v>213</v>
      </c>
      <c r="X56" s="3" t="s">
        <v>217</v>
      </c>
      <c r="Y56" s="3" t="s">
        <v>168</v>
      </c>
    </row>
    <row r="57" spans="1:25" ht="78.75" x14ac:dyDescent="0.3">
      <c r="A57" s="5">
        <f t="shared" si="2"/>
        <v>46</v>
      </c>
      <c r="B57" s="5" t="s">
        <v>134</v>
      </c>
      <c r="C57" s="7" t="s">
        <v>148</v>
      </c>
      <c r="D57" s="26" t="s">
        <v>161</v>
      </c>
      <c r="E57" s="7">
        <v>2</v>
      </c>
      <c r="F57" s="7" t="s">
        <v>144</v>
      </c>
      <c r="G57" s="7" t="s">
        <v>144</v>
      </c>
      <c r="H57" s="7" t="s">
        <v>330</v>
      </c>
      <c r="I57" s="7" t="s">
        <v>136</v>
      </c>
      <c r="J57" s="20" t="s">
        <v>135</v>
      </c>
      <c r="K57" s="20" t="s">
        <v>135</v>
      </c>
      <c r="L57" s="20" t="s">
        <v>135</v>
      </c>
      <c r="M57" s="20" t="s">
        <v>135</v>
      </c>
      <c r="N57" s="39"/>
      <c r="O57" s="39"/>
      <c r="P57" s="25"/>
      <c r="Q57" s="7" t="s">
        <v>347</v>
      </c>
      <c r="R57" s="14">
        <v>46332</v>
      </c>
      <c r="S57" s="3" t="s">
        <v>47</v>
      </c>
      <c r="T57" s="3" t="s">
        <v>164</v>
      </c>
      <c r="U57" s="7" t="s">
        <v>147</v>
      </c>
      <c r="V57" s="7" t="s">
        <v>131</v>
      </c>
      <c r="W57" s="7" t="s">
        <v>226</v>
      </c>
      <c r="X57" s="3" t="s">
        <v>254</v>
      </c>
      <c r="Y57" s="3"/>
    </row>
    <row r="58" spans="1:25" ht="33.75" x14ac:dyDescent="0.3">
      <c r="A58" s="5">
        <f t="shared" si="2"/>
        <v>47</v>
      </c>
      <c r="B58" s="5" t="s">
        <v>134</v>
      </c>
      <c r="C58" s="7" t="s">
        <v>349</v>
      </c>
      <c r="D58" s="26" t="s">
        <v>221</v>
      </c>
      <c r="E58" s="7">
        <v>2</v>
      </c>
      <c r="F58" s="7" t="s">
        <v>144</v>
      </c>
      <c r="G58" s="7" t="s">
        <v>144</v>
      </c>
      <c r="H58" s="7"/>
      <c r="I58" s="7" t="s">
        <v>136</v>
      </c>
      <c r="J58" s="7">
        <v>42</v>
      </c>
      <c r="K58" s="22">
        <v>4</v>
      </c>
      <c r="L58" s="7">
        <v>550</v>
      </c>
      <c r="M58" s="7">
        <v>460</v>
      </c>
      <c r="N58" s="39"/>
      <c r="O58" s="39"/>
      <c r="P58" s="39"/>
      <c r="Q58" s="7" t="s">
        <v>344</v>
      </c>
      <c r="R58" s="14">
        <v>46325</v>
      </c>
      <c r="S58" s="3" t="s">
        <v>126</v>
      </c>
      <c r="T58" s="3"/>
      <c r="U58" s="7" t="s">
        <v>146</v>
      </c>
      <c r="V58" s="7" t="s">
        <v>131</v>
      </c>
      <c r="W58" s="7" t="s">
        <v>193</v>
      </c>
      <c r="X58" s="3" t="s">
        <v>105</v>
      </c>
      <c r="Y58" s="3"/>
    </row>
    <row r="59" spans="1:25" ht="45" x14ac:dyDescent="0.3">
      <c r="A59" s="5">
        <f t="shared" si="2"/>
        <v>48</v>
      </c>
      <c r="B59" s="5" t="s">
        <v>134</v>
      </c>
      <c r="C59" s="7" t="s">
        <v>148</v>
      </c>
      <c r="D59" s="26" t="s">
        <v>275</v>
      </c>
      <c r="E59" s="18">
        <v>10</v>
      </c>
      <c r="F59" s="7" t="s">
        <v>144</v>
      </c>
      <c r="G59" s="7" t="s">
        <v>144</v>
      </c>
      <c r="H59" s="7"/>
      <c r="I59" s="7" t="s">
        <v>151</v>
      </c>
      <c r="J59" s="7"/>
      <c r="K59" s="7"/>
      <c r="L59" s="7"/>
      <c r="M59" s="7"/>
      <c r="N59" s="39"/>
      <c r="O59" s="39"/>
      <c r="P59" s="25"/>
      <c r="Q59" s="7" t="s">
        <v>16</v>
      </c>
      <c r="R59" s="14">
        <v>46369</v>
      </c>
      <c r="S59" s="3" t="s">
        <v>101</v>
      </c>
      <c r="T59" s="3"/>
      <c r="U59" s="7" t="s">
        <v>147</v>
      </c>
      <c r="V59" s="7" t="s">
        <v>312</v>
      </c>
      <c r="W59" s="7" t="s">
        <v>53</v>
      </c>
      <c r="X59" s="3" t="s">
        <v>377</v>
      </c>
      <c r="Y59" s="3" t="s">
        <v>4</v>
      </c>
    </row>
    <row r="60" spans="1:25" ht="56.25" x14ac:dyDescent="0.3">
      <c r="A60" s="5">
        <f t="shared" si="2"/>
        <v>49</v>
      </c>
      <c r="B60" s="5" t="s">
        <v>134</v>
      </c>
      <c r="C60" s="7" t="s">
        <v>117</v>
      </c>
      <c r="D60" s="26" t="s">
        <v>167</v>
      </c>
      <c r="E60" s="18">
        <v>5</v>
      </c>
      <c r="F60" s="7" t="s">
        <v>144</v>
      </c>
      <c r="G60" s="7" t="s">
        <v>144</v>
      </c>
      <c r="H60" s="7"/>
      <c r="I60" s="7" t="s">
        <v>151</v>
      </c>
      <c r="J60" s="7">
        <v>45</v>
      </c>
      <c r="K60" s="22">
        <v>5</v>
      </c>
      <c r="L60" s="7">
        <v>600</v>
      </c>
      <c r="M60" s="7">
        <v>475</v>
      </c>
      <c r="N60" s="39"/>
      <c r="O60" s="39"/>
      <c r="P60" s="39"/>
      <c r="Q60" s="7"/>
      <c r="R60" s="14">
        <v>46341</v>
      </c>
      <c r="S60" s="3" t="s">
        <v>76</v>
      </c>
      <c r="T60" s="3"/>
      <c r="U60" s="7" t="s">
        <v>147</v>
      </c>
      <c r="V60" s="7" t="s">
        <v>131</v>
      </c>
      <c r="W60" s="7" t="s">
        <v>287</v>
      </c>
      <c r="X60" s="3" t="s">
        <v>197</v>
      </c>
      <c r="Y60" s="3" t="s">
        <v>34</v>
      </c>
    </row>
    <row r="61" spans="1:25" ht="135" x14ac:dyDescent="0.3">
      <c r="A61" s="5">
        <f t="shared" si="2"/>
        <v>50</v>
      </c>
      <c r="B61" s="5" t="s">
        <v>137</v>
      </c>
      <c r="C61" s="7" t="s">
        <v>143</v>
      </c>
      <c r="D61" s="26" t="s">
        <v>77</v>
      </c>
      <c r="E61" s="18">
        <v>1</v>
      </c>
      <c r="F61" s="7" t="s">
        <v>144</v>
      </c>
      <c r="G61" s="7" t="s">
        <v>135</v>
      </c>
      <c r="H61" s="7" t="s">
        <v>22</v>
      </c>
      <c r="I61" s="7" t="s">
        <v>136</v>
      </c>
      <c r="J61" s="7">
        <v>61</v>
      </c>
      <c r="K61" s="20" t="s">
        <v>135</v>
      </c>
      <c r="L61" s="7">
        <v>600</v>
      </c>
      <c r="M61" s="7">
        <v>500</v>
      </c>
      <c r="N61" s="7" t="s">
        <v>141</v>
      </c>
      <c r="O61" s="39"/>
      <c r="P61" s="39"/>
      <c r="Q61" s="7"/>
      <c r="R61" s="14">
        <v>46311</v>
      </c>
      <c r="S61" s="3" t="s">
        <v>228</v>
      </c>
      <c r="T61" s="3" t="s">
        <v>207</v>
      </c>
      <c r="U61" s="7" t="s">
        <v>146</v>
      </c>
      <c r="V61" s="7" t="s">
        <v>312</v>
      </c>
      <c r="W61" s="7" t="s">
        <v>286</v>
      </c>
      <c r="X61" s="3" t="s">
        <v>65</v>
      </c>
      <c r="Y61" s="3" t="s">
        <v>225</v>
      </c>
    </row>
    <row r="62" spans="1:25" ht="45" x14ac:dyDescent="0.3">
      <c r="A62" s="5">
        <f t="shared" si="2"/>
        <v>51</v>
      </c>
      <c r="B62" s="5" t="s">
        <v>129</v>
      </c>
      <c r="C62" s="7" t="s">
        <v>125</v>
      </c>
      <c r="D62" s="26" t="s">
        <v>79</v>
      </c>
      <c r="E62" s="18">
        <v>5</v>
      </c>
      <c r="F62" s="7" t="s">
        <v>144</v>
      </c>
      <c r="G62" s="7" t="s">
        <v>144</v>
      </c>
      <c r="H62" s="7"/>
      <c r="I62" s="7" t="s">
        <v>151</v>
      </c>
      <c r="J62" s="7">
        <v>42</v>
      </c>
      <c r="K62" s="22">
        <v>4</v>
      </c>
      <c r="L62" s="7">
        <v>550</v>
      </c>
      <c r="M62" s="20" t="s">
        <v>135</v>
      </c>
      <c r="N62" s="39"/>
      <c r="O62" s="39"/>
      <c r="P62" s="39"/>
      <c r="Q62" s="7" t="s">
        <v>16</v>
      </c>
      <c r="R62" s="14">
        <v>46325</v>
      </c>
      <c r="S62" s="3" t="s">
        <v>251</v>
      </c>
      <c r="T62" s="3" t="s">
        <v>299</v>
      </c>
      <c r="U62" s="7" t="s">
        <v>146</v>
      </c>
      <c r="V62" s="7" t="s">
        <v>155</v>
      </c>
      <c r="W62" s="7" t="s">
        <v>287</v>
      </c>
      <c r="X62" s="3" t="s">
        <v>327</v>
      </c>
      <c r="Y62" s="49" t="s">
        <v>69</v>
      </c>
    </row>
    <row r="63" spans="1:25" ht="101.25" x14ac:dyDescent="0.3">
      <c r="A63" s="5">
        <f t="shared" si="2"/>
        <v>52</v>
      </c>
      <c r="B63" s="5" t="s">
        <v>129</v>
      </c>
      <c r="C63" s="7" t="s">
        <v>124</v>
      </c>
      <c r="D63" s="36" t="s">
        <v>367</v>
      </c>
      <c r="E63" s="18">
        <v>2</v>
      </c>
      <c r="F63" s="7" t="s">
        <v>144</v>
      </c>
      <c r="G63" s="20" t="s">
        <v>135</v>
      </c>
      <c r="H63" s="7"/>
      <c r="I63" s="7" t="s">
        <v>136</v>
      </c>
      <c r="J63" s="7" t="s">
        <v>364</v>
      </c>
      <c r="K63" s="22">
        <v>6</v>
      </c>
      <c r="L63" s="20" t="s">
        <v>135</v>
      </c>
      <c r="M63" s="20" t="s">
        <v>135</v>
      </c>
      <c r="N63" s="39"/>
      <c r="O63" s="39"/>
      <c r="P63" s="39"/>
      <c r="Q63" s="7"/>
      <c r="R63" s="14">
        <v>46325</v>
      </c>
      <c r="S63" s="3" t="s">
        <v>126</v>
      </c>
      <c r="T63" s="3" t="s">
        <v>0</v>
      </c>
      <c r="U63" s="7" t="s">
        <v>147</v>
      </c>
      <c r="V63" s="7" t="s">
        <v>340</v>
      </c>
      <c r="W63" s="7" t="s">
        <v>255</v>
      </c>
      <c r="X63" s="3" t="s">
        <v>52</v>
      </c>
      <c r="Y63" s="3" t="s">
        <v>253</v>
      </c>
    </row>
    <row r="64" spans="1:25" ht="33.75" x14ac:dyDescent="0.3">
      <c r="A64" s="5">
        <f t="shared" si="2"/>
        <v>53</v>
      </c>
      <c r="B64" s="5" t="s">
        <v>130</v>
      </c>
      <c r="C64" s="7" t="s">
        <v>132</v>
      </c>
      <c r="D64" s="26" t="s">
        <v>279</v>
      </c>
      <c r="E64" s="18">
        <v>1</v>
      </c>
      <c r="F64" s="7" t="s">
        <v>144</v>
      </c>
      <c r="G64" s="7" t="s">
        <v>135</v>
      </c>
      <c r="H64" s="7"/>
      <c r="I64" s="7" t="s">
        <v>136</v>
      </c>
      <c r="J64" s="7" t="s">
        <v>360</v>
      </c>
      <c r="K64" s="7">
        <v>5.5</v>
      </c>
      <c r="L64" s="20" t="s">
        <v>135</v>
      </c>
      <c r="M64" s="7">
        <v>530</v>
      </c>
      <c r="N64" s="39"/>
      <c r="O64" s="39"/>
      <c r="P64" s="13">
        <v>100</v>
      </c>
      <c r="Q64" s="7"/>
      <c r="R64" s="14">
        <v>46310</v>
      </c>
      <c r="S64" s="3" t="s">
        <v>126</v>
      </c>
      <c r="T64" s="3"/>
      <c r="U64" s="7" t="s">
        <v>147</v>
      </c>
      <c r="V64" s="7" t="s">
        <v>340</v>
      </c>
      <c r="W64" s="7" t="s">
        <v>198</v>
      </c>
      <c r="X64" s="3" t="s">
        <v>277</v>
      </c>
      <c r="Y64" s="3" t="s">
        <v>179</v>
      </c>
    </row>
    <row r="65" spans="1:25" ht="33.75" x14ac:dyDescent="0.3">
      <c r="A65" s="5">
        <f t="shared" si="2"/>
        <v>54</v>
      </c>
      <c r="B65" s="5" t="s">
        <v>130</v>
      </c>
      <c r="C65" s="7" t="s">
        <v>115</v>
      </c>
      <c r="D65" s="26" t="s">
        <v>325</v>
      </c>
      <c r="E65" s="18">
        <v>3</v>
      </c>
      <c r="F65" s="7" t="s">
        <v>144</v>
      </c>
      <c r="G65" s="7" t="s">
        <v>144</v>
      </c>
      <c r="H65" s="7"/>
      <c r="I65" s="7" t="s">
        <v>151</v>
      </c>
      <c r="J65" s="7">
        <v>83</v>
      </c>
      <c r="K65" s="7">
        <v>6.5</v>
      </c>
      <c r="L65" s="20" t="s">
        <v>135</v>
      </c>
      <c r="M65" s="7">
        <v>560</v>
      </c>
      <c r="N65" s="39"/>
      <c r="O65" s="39"/>
      <c r="P65" s="39"/>
      <c r="Q65" s="7"/>
      <c r="R65" s="14">
        <v>46327</v>
      </c>
      <c r="S65" s="3" t="s">
        <v>126</v>
      </c>
      <c r="T65" s="3" t="s">
        <v>51</v>
      </c>
      <c r="U65" s="7" t="s">
        <v>147</v>
      </c>
      <c r="V65" s="7" t="s">
        <v>340</v>
      </c>
      <c r="W65" s="7" t="s">
        <v>262</v>
      </c>
      <c r="X65" s="3" t="s">
        <v>106</v>
      </c>
      <c r="Y65" s="3" t="s">
        <v>89</v>
      </c>
    </row>
    <row r="66" spans="1:25" ht="56.25" x14ac:dyDescent="0.3">
      <c r="A66" s="8">
        <f t="shared" si="2"/>
        <v>55</v>
      </c>
      <c r="B66" s="8" t="s">
        <v>385</v>
      </c>
      <c r="C66" s="7" t="s">
        <v>386</v>
      </c>
      <c r="D66" s="26" t="s">
        <v>387</v>
      </c>
      <c r="E66" s="18">
        <v>5</v>
      </c>
      <c r="F66" s="7" t="s">
        <v>144</v>
      </c>
      <c r="G66" s="7" t="s">
        <v>144</v>
      </c>
      <c r="H66" s="7"/>
      <c r="I66" s="7" t="s">
        <v>388</v>
      </c>
      <c r="J66" s="7">
        <v>90</v>
      </c>
      <c r="K66" s="7">
        <v>6.5</v>
      </c>
      <c r="L66" s="20" t="s">
        <v>135</v>
      </c>
      <c r="M66" s="20" t="s">
        <v>135</v>
      </c>
      <c r="N66" s="39"/>
      <c r="O66" s="39"/>
      <c r="P66" s="39"/>
      <c r="Q66" s="7"/>
      <c r="R66" s="14">
        <v>46310</v>
      </c>
      <c r="S66" s="3" t="s">
        <v>389</v>
      </c>
      <c r="T66" s="3" t="s">
        <v>390</v>
      </c>
      <c r="U66" s="7" t="s">
        <v>391</v>
      </c>
      <c r="V66" s="7" t="s">
        <v>392</v>
      </c>
      <c r="W66" s="7" t="s">
        <v>236</v>
      </c>
      <c r="X66" s="3"/>
      <c r="Y66" s="3"/>
    </row>
    <row r="67" spans="1:25" ht="56.25" x14ac:dyDescent="0.3">
      <c r="A67" s="5">
        <f t="shared" si="2"/>
        <v>56</v>
      </c>
      <c r="B67" s="5" t="s">
        <v>130</v>
      </c>
      <c r="C67" s="7" t="s">
        <v>132</v>
      </c>
      <c r="D67" s="26" t="s">
        <v>362</v>
      </c>
      <c r="E67" s="7">
        <v>4</v>
      </c>
      <c r="F67" s="7" t="s">
        <v>144</v>
      </c>
      <c r="G67" s="7" t="s">
        <v>144</v>
      </c>
      <c r="H67" s="7" t="s">
        <v>330</v>
      </c>
      <c r="I67" s="7" t="s">
        <v>136</v>
      </c>
      <c r="J67" s="7">
        <v>79</v>
      </c>
      <c r="K67" s="7">
        <v>6.5</v>
      </c>
      <c r="L67" s="20" t="s">
        <v>135</v>
      </c>
      <c r="M67" s="7">
        <v>550</v>
      </c>
      <c r="N67" s="39"/>
      <c r="O67" s="39"/>
      <c r="P67" s="13">
        <v>125</v>
      </c>
      <c r="Q67" s="7"/>
      <c r="R67" s="14">
        <v>46311</v>
      </c>
      <c r="S67" s="3" t="s">
        <v>76</v>
      </c>
      <c r="T67" s="3" t="s">
        <v>158</v>
      </c>
      <c r="U67" s="7" t="s">
        <v>339</v>
      </c>
      <c r="V67" s="7" t="s">
        <v>340</v>
      </c>
      <c r="W67" s="7" t="s">
        <v>236</v>
      </c>
      <c r="X67" s="3" t="s">
        <v>201</v>
      </c>
      <c r="Y67" s="3"/>
    </row>
    <row r="68" spans="1:25" ht="225" x14ac:dyDescent="0.3">
      <c r="A68" s="5">
        <f t="shared" si="2"/>
        <v>57</v>
      </c>
      <c r="B68" s="5" t="s">
        <v>137</v>
      </c>
      <c r="C68" s="7" t="s">
        <v>143</v>
      </c>
      <c r="D68" s="31" t="s">
        <v>63</v>
      </c>
      <c r="E68" s="18">
        <v>4</v>
      </c>
      <c r="F68" s="7" t="s">
        <v>144</v>
      </c>
      <c r="G68" s="7" t="s">
        <v>144</v>
      </c>
      <c r="H68" s="7"/>
      <c r="I68" s="7" t="s">
        <v>136</v>
      </c>
      <c r="J68" s="25"/>
      <c r="K68" s="25"/>
      <c r="L68" s="25"/>
      <c r="M68" s="20" t="s">
        <v>135</v>
      </c>
      <c r="N68" s="7" t="s">
        <v>141</v>
      </c>
      <c r="O68" s="39"/>
      <c r="P68" s="39"/>
      <c r="Q68" s="7"/>
      <c r="R68" s="14">
        <v>46339</v>
      </c>
      <c r="S68" s="3" t="s">
        <v>76</v>
      </c>
      <c r="T68" s="3" t="s">
        <v>246</v>
      </c>
      <c r="U68" s="7" t="s">
        <v>146</v>
      </c>
      <c r="V68" s="7" t="s">
        <v>340</v>
      </c>
      <c r="W68" s="7" t="s">
        <v>306</v>
      </c>
      <c r="X68" s="3" t="s">
        <v>12</v>
      </c>
      <c r="Y68" s="45" t="s">
        <v>109</v>
      </c>
    </row>
    <row r="69" spans="1:25" ht="67.5" x14ac:dyDescent="0.3">
      <c r="A69" s="5">
        <f t="shared" si="2"/>
        <v>58</v>
      </c>
      <c r="B69" s="5" t="s">
        <v>129</v>
      </c>
      <c r="C69" s="7" t="s">
        <v>123</v>
      </c>
      <c r="D69" s="26" t="s">
        <v>295</v>
      </c>
      <c r="E69" s="18">
        <v>2</v>
      </c>
      <c r="F69" s="7" t="s">
        <v>144</v>
      </c>
      <c r="G69" s="7" t="s">
        <v>144</v>
      </c>
      <c r="H69" s="21" t="s">
        <v>27</v>
      </c>
      <c r="I69" s="7" t="s">
        <v>151</v>
      </c>
      <c r="J69" s="7">
        <v>60</v>
      </c>
      <c r="K69" s="22">
        <v>5</v>
      </c>
      <c r="L69" s="7">
        <v>730</v>
      </c>
      <c r="M69" s="7">
        <v>460</v>
      </c>
      <c r="N69" s="39"/>
      <c r="O69" s="39"/>
      <c r="P69" s="13">
        <v>105</v>
      </c>
      <c r="Q69" s="7"/>
      <c r="R69" s="14">
        <v>46310</v>
      </c>
      <c r="S69" s="3" t="s">
        <v>100</v>
      </c>
      <c r="T69" s="3" t="s">
        <v>289</v>
      </c>
      <c r="U69" s="7" t="s">
        <v>146</v>
      </c>
      <c r="V69" s="7" t="s">
        <v>312</v>
      </c>
      <c r="W69" s="7" t="s">
        <v>255</v>
      </c>
      <c r="X69" s="3" t="s">
        <v>358</v>
      </c>
      <c r="Y69" s="3" t="s">
        <v>100</v>
      </c>
    </row>
    <row r="70" spans="1:25" ht="210" x14ac:dyDescent="0.3">
      <c r="A70" s="5">
        <f>ROW()-11</f>
        <v>59</v>
      </c>
      <c r="B70" s="5" t="s">
        <v>129</v>
      </c>
      <c r="C70" s="7" t="s">
        <v>123</v>
      </c>
      <c r="D70" s="26" t="s">
        <v>96</v>
      </c>
      <c r="E70" s="18">
        <v>2</v>
      </c>
      <c r="F70" s="7" t="s">
        <v>144</v>
      </c>
      <c r="G70" s="7" t="s">
        <v>144</v>
      </c>
      <c r="H70" s="7"/>
      <c r="I70" s="7" t="s">
        <v>151</v>
      </c>
      <c r="J70" s="7">
        <v>72</v>
      </c>
      <c r="K70" s="22">
        <v>6</v>
      </c>
      <c r="L70" s="7">
        <v>785</v>
      </c>
      <c r="M70" s="20" t="s">
        <v>135</v>
      </c>
      <c r="N70" s="39"/>
      <c r="O70" s="39"/>
      <c r="P70" s="39"/>
      <c r="Q70" s="7"/>
      <c r="R70" s="14">
        <v>46310</v>
      </c>
      <c r="S70" s="3" t="s">
        <v>98</v>
      </c>
      <c r="T70" s="3" t="s">
        <v>227</v>
      </c>
      <c r="U70" s="7" t="s">
        <v>146</v>
      </c>
      <c r="V70" s="7" t="s">
        <v>312</v>
      </c>
      <c r="W70" s="7" t="s">
        <v>205</v>
      </c>
      <c r="X70" s="3" t="s">
        <v>307</v>
      </c>
      <c r="Y70" s="3" t="s">
        <v>259</v>
      </c>
    </row>
    <row r="71" spans="1:25" ht="16.5" customHeight="1" x14ac:dyDescent="0.3">
      <c r="A71" s="8">
        <f t="shared" si="1"/>
        <v>60</v>
      </c>
      <c r="B71" s="44" t="s">
        <v>393</v>
      </c>
      <c r="C71" s="48" t="s">
        <v>395</v>
      </c>
      <c r="D71" s="43" t="s">
        <v>397</v>
      </c>
      <c r="E71" s="48">
        <v>5</v>
      </c>
      <c r="F71" s="48" t="s">
        <v>144</v>
      </c>
      <c r="G71" s="48" t="s">
        <v>144</v>
      </c>
      <c r="H71" s="48"/>
      <c r="I71" s="48" t="s">
        <v>411</v>
      </c>
      <c r="J71" s="48">
        <v>60</v>
      </c>
      <c r="K71" s="52">
        <v>5</v>
      </c>
      <c r="L71" s="55">
        <v>450</v>
      </c>
      <c r="M71" s="55">
        <v>550</v>
      </c>
      <c r="N71" s="39"/>
      <c r="O71" s="48" t="s">
        <v>413</v>
      </c>
      <c r="P71" s="39"/>
      <c r="Q71" s="48"/>
      <c r="R71" s="53">
        <v>46356</v>
      </c>
      <c r="S71" s="54"/>
      <c r="T71" s="54"/>
      <c r="U71" s="48"/>
      <c r="V71" s="7" t="s">
        <v>340</v>
      </c>
      <c r="W71" s="48" t="s">
        <v>406</v>
      </c>
      <c r="X71" s="54"/>
      <c r="Y71" s="54"/>
    </row>
    <row r="72" spans="1:25" ht="56.25" x14ac:dyDescent="0.3">
      <c r="A72" s="5">
        <f>ROW()-11</f>
        <v>61</v>
      </c>
      <c r="B72" s="5" t="s">
        <v>137</v>
      </c>
      <c r="C72" s="7" t="s">
        <v>143</v>
      </c>
      <c r="D72" s="26" t="s">
        <v>290</v>
      </c>
      <c r="E72" s="18">
        <v>1</v>
      </c>
      <c r="F72" s="7" t="s">
        <v>144</v>
      </c>
      <c r="G72" s="7" t="s">
        <v>135</v>
      </c>
      <c r="H72" s="7" t="s">
        <v>330</v>
      </c>
      <c r="I72" s="7" t="s">
        <v>136</v>
      </c>
      <c r="J72" s="7">
        <v>80</v>
      </c>
      <c r="K72" s="22">
        <v>6</v>
      </c>
      <c r="L72" s="20" t="s">
        <v>135</v>
      </c>
      <c r="M72" s="7">
        <v>550</v>
      </c>
      <c r="N72" s="20" t="s">
        <v>135</v>
      </c>
      <c r="O72" s="39"/>
      <c r="P72" s="39"/>
      <c r="Q72" s="7"/>
      <c r="R72" s="14">
        <v>46310</v>
      </c>
      <c r="S72" s="3" t="s">
        <v>55</v>
      </c>
      <c r="T72" s="3" t="s">
        <v>55</v>
      </c>
      <c r="U72" s="7" t="s">
        <v>146</v>
      </c>
      <c r="V72" s="7" t="s">
        <v>312</v>
      </c>
      <c r="W72" s="7" t="s">
        <v>232</v>
      </c>
      <c r="X72" s="3" t="s">
        <v>172</v>
      </c>
      <c r="Y72" s="3"/>
    </row>
    <row r="73" spans="1:25" ht="33.75" x14ac:dyDescent="0.3">
      <c r="A73" s="5">
        <f>ROW()-11</f>
        <v>62</v>
      </c>
      <c r="B73" s="5" t="s">
        <v>137</v>
      </c>
      <c r="C73" s="7" t="s">
        <v>143</v>
      </c>
      <c r="D73" s="26" t="s">
        <v>39</v>
      </c>
      <c r="E73" s="18">
        <v>1</v>
      </c>
      <c r="F73" s="7" t="s">
        <v>144</v>
      </c>
      <c r="G73" s="7" t="s">
        <v>135</v>
      </c>
      <c r="H73" s="7"/>
      <c r="I73" s="7" t="s">
        <v>410</v>
      </c>
      <c r="J73" s="39"/>
      <c r="K73" s="46"/>
      <c r="L73" s="47"/>
      <c r="M73" s="20" t="s">
        <v>135</v>
      </c>
      <c r="N73" s="13" t="s">
        <v>141</v>
      </c>
      <c r="O73" s="39"/>
      <c r="P73" s="39"/>
      <c r="Q73" s="7"/>
      <c r="R73" s="14">
        <v>46341</v>
      </c>
      <c r="S73" s="3" t="s">
        <v>76</v>
      </c>
      <c r="T73" s="3" t="s">
        <v>184</v>
      </c>
      <c r="U73" s="7" t="s">
        <v>146</v>
      </c>
      <c r="V73" s="7" t="s">
        <v>312</v>
      </c>
      <c r="W73" s="48" t="s">
        <v>59</v>
      </c>
      <c r="X73" s="3" t="s">
        <v>154</v>
      </c>
      <c r="Y73" s="3"/>
    </row>
  </sheetData>
  <mergeCells count="23">
    <mergeCell ref="Y10:Y11"/>
    <mergeCell ref="T10:T11"/>
    <mergeCell ref="U10:U11"/>
    <mergeCell ref="V10:V11"/>
    <mergeCell ref="W10:W11"/>
    <mergeCell ref="X10:X11"/>
    <mergeCell ref="H10:H11"/>
    <mergeCell ref="I10:I11"/>
    <mergeCell ref="J10:Q10"/>
    <mergeCell ref="R10:R11"/>
    <mergeCell ref="S10:S11"/>
    <mergeCell ref="A8:G8"/>
    <mergeCell ref="A10:A11"/>
    <mergeCell ref="B10:B11"/>
    <mergeCell ref="C10:C11"/>
    <mergeCell ref="D10:D11"/>
    <mergeCell ref="E10:E11"/>
    <mergeCell ref="F10:G10"/>
    <mergeCell ref="A1:Y3"/>
    <mergeCell ref="A4:G4"/>
    <mergeCell ref="A5:G5"/>
    <mergeCell ref="A6:G6"/>
    <mergeCell ref="A7:G7"/>
  </mergeCells>
  <phoneticPr fontId="17" type="noConversion"/>
  <conditionalFormatting sqref="F12:G73">
    <cfRule type="containsText" dxfId="38" priority="2" operator="containsText" text="△">
      <formula>NOT(ISERROR(SEARCH("△",F12)))</formula>
    </cfRule>
    <cfRule type="containsText" dxfId="37" priority="4" operator="containsText" text="X">
      <formula>NOT(ISERROR(SEARCH("X",F12)))</formula>
    </cfRule>
    <cfRule type="containsText" dxfId="36" priority="5" operator="containsText" text="O">
      <formula>NOT(ISERROR(SEARCH("O",F12)))</formula>
    </cfRule>
  </conditionalFormatting>
  <conditionalFormatting sqref="D34">
    <cfRule type="expression" dxfId="35" priority="3">
      <formula>$G34="권장"</formula>
    </cfRule>
  </conditionalFormatting>
  <conditionalFormatting sqref="D64:D67 D17:D28 D12:D15 D30:D62 I12:I67 D69:D73 I69:I73">
    <cfRule type="expression" dxfId="34" priority="1">
      <formula>$I12="권장"</formula>
    </cfRule>
  </conditionalFormatting>
  <conditionalFormatting sqref="D16 D29 D63">
    <cfRule type="expression" dxfId="33" priority="6">
      <formula>$R16="권장"</formula>
    </cfRule>
  </conditionalFormatting>
  <dataValidations count="1">
    <dataValidation type="list" allowBlank="1" showInputMessage="1" showErrorMessage="1" sqref="F12:G73" xr:uid="{00000000-0002-0000-0000-000000000000}">
      <formula1>"O,X,△"</formula1>
    </dataValidation>
  </dataValidations>
  <hyperlinks>
    <hyperlink ref="T20" r:id="rId1" xr:uid="{00000000-0004-0000-0000-000000000000}"/>
    <hyperlink ref="T38" r:id="rId2" xr:uid="{00000000-0004-0000-0000-000001000000}"/>
    <hyperlink ref="T30" r:id="rId3" xr:uid="{00000000-0004-0000-0000-000002000000}"/>
    <hyperlink ref="T34" r:id="rId4" location="/" xr:uid="{00000000-0004-0000-0000-000003000000}"/>
  </hyperlinks>
  <pageMargins left="0.69999998807907104" right="0.69999998807907104" top="0.75" bottom="0.75" header="0.30000001192092896" footer="0.30000001192092896"/>
  <pageSetup paperSize="9" orientation="portrait"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24"/>
  <sheetViews>
    <sheetView zoomScaleNormal="100" zoomScaleSheetLayoutView="90" workbookViewId="0">
      <pane xSplit="4" ySplit="11" topLeftCell="E12" activePane="bottomRight" state="frozen"/>
      <selection pane="topRight"/>
      <selection pane="bottomLeft"/>
      <selection pane="bottomRight" sqref="A1:W3"/>
    </sheetView>
  </sheetViews>
  <sheetFormatPr defaultColWidth="9" defaultRowHeight="11.25" x14ac:dyDescent="0.3"/>
  <cols>
    <col min="1" max="1" width="4.5" style="1" bestFit="1" customWidth="1"/>
    <col min="2" max="2" width="6" style="12" bestFit="1" customWidth="1"/>
    <col min="3" max="3" width="7.5" style="1" bestFit="1" customWidth="1"/>
    <col min="4" max="4" width="57.75" style="32" bestFit="1" customWidth="1"/>
    <col min="5" max="5" width="25.625" style="1" customWidth="1"/>
    <col min="6" max="6" width="10.125" style="1" bestFit="1" customWidth="1"/>
    <col min="7" max="8" width="7.25" style="12" bestFit="1" customWidth="1"/>
    <col min="9" max="9" width="20.5" style="12" bestFit="1" customWidth="1"/>
    <col min="10" max="10" width="28.125" style="12" bestFit="1" customWidth="1"/>
    <col min="11" max="11" width="12" style="12" bestFit="1" customWidth="1"/>
    <col min="12" max="12" width="13.5" style="12" bestFit="1" customWidth="1"/>
    <col min="13" max="13" width="5.75" style="12" bestFit="1" customWidth="1"/>
    <col min="14" max="14" width="6.125" style="12" bestFit="1" customWidth="1"/>
    <col min="15" max="15" width="9.25" style="12" bestFit="1" customWidth="1"/>
    <col min="16" max="16" width="6.125" style="12" customWidth="1"/>
    <col min="17" max="17" width="11.125" style="12" bestFit="1" customWidth="1"/>
    <col min="18" max="18" width="7.625" style="12" bestFit="1" customWidth="1"/>
    <col min="19" max="19" width="13.625" style="12" bestFit="1" customWidth="1"/>
    <col min="20" max="22" width="25.625" style="1" customWidth="1"/>
    <col min="23" max="24" width="25.625" style="12" customWidth="1"/>
    <col min="25" max="26" width="25.625" style="1" customWidth="1"/>
    <col min="27" max="16384" width="9" style="1"/>
  </cols>
  <sheetData>
    <row r="1" spans="1:26" customFormat="1" ht="16.5" customHeight="1" x14ac:dyDescent="0.3">
      <c r="A1" s="65" t="s">
        <v>57</v>
      </c>
      <c r="B1" s="65"/>
      <c r="C1" s="65"/>
      <c r="D1" s="65"/>
      <c r="E1" s="65"/>
      <c r="F1" s="65"/>
      <c r="G1" s="65"/>
      <c r="H1" s="65"/>
      <c r="I1" s="65"/>
      <c r="J1" s="65"/>
      <c r="K1" s="65"/>
      <c r="L1" s="65"/>
      <c r="M1" s="65"/>
      <c r="N1" s="65"/>
      <c r="O1" s="65"/>
      <c r="P1" s="65"/>
      <c r="Q1" s="65"/>
      <c r="R1" s="65"/>
      <c r="S1" s="65"/>
      <c r="T1" s="65"/>
      <c r="U1" s="65"/>
      <c r="V1" s="65"/>
      <c r="W1" s="65"/>
      <c r="X1" s="37"/>
      <c r="Y1" s="37"/>
      <c r="Z1" s="37"/>
    </row>
    <row r="2" spans="1:26" customFormat="1" ht="16.5" customHeight="1" x14ac:dyDescent="0.3">
      <c r="A2" s="65"/>
      <c r="B2" s="65"/>
      <c r="C2" s="65"/>
      <c r="D2" s="65"/>
      <c r="E2" s="65"/>
      <c r="F2" s="65"/>
      <c r="G2" s="65"/>
      <c r="H2" s="65"/>
      <c r="I2" s="65"/>
      <c r="J2" s="65"/>
      <c r="K2" s="65"/>
      <c r="L2" s="65"/>
      <c r="M2" s="65"/>
      <c r="N2" s="65"/>
      <c r="O2" s="65"/>
      <c r="P2" s="65"/>
      <c r="Q2" s="65"/>
      <c r="R2" s="65"/>
      <c r="S2" s="65"/>
      <c r="T2" s="65"/>
      <c r="U2" s="65"/>
      <c r="V2" s="65"/>
      <c r="W2" s="65"/>
      <c r="X2" s="37"/>
      <c r="Y2" s="37"/>
      <c r="Z2" s="37"/>
    </row>
    <row r="3" spans="1:26" customFormat="1" ht="16.5" customHeight="1" x14ac:dyDescent="0.3">
      <c r="A3" s="65"/>
      <c r="B3" s="65"/>
      <c r="C3" s="65"/>
      <c r="D3" s="65"/>
      <c r="E3" s="65"/>
      <c r="F3" s="65"/>
      <c r="G3" s="65"/>
      <c r="H3" s="65"/>
      <c r="I3" s="65"/>
      <c r="J3" s="65"/>
      <c r="K3" s="65"/>
      <c r="L3" s="65"/>
      <c r="M3" s="65"/>
      <c r="N3" s="65"/>
      <c r="O3" s="65"/>
      <c r="P3" s="65"/>
      <c r="Q3" s="65"/>
      <c r="R3" s="65"/>
      <c r="S3" s="65"/>
      <c r="T3" s="65"/>
      <c r="U3" s="65"/>
      <c r="V3" s="65"/>
      <c r="W3" s="65"/>
      <c r="X3" s="37"/>
      <c r="Y3" s="37"/>
      <c r="Z3" s="37"/>
    </row>
    <row r="4" spans="1:26" s="42" customFormat="1" ht="11.25" customHeight="1" x14ac:dyDescent="0.3">
      <c r="A4" s="89"/>
      <c r="B4" s="89"/>
      <c r="C4" s="89"/>
      <c r="D4" s="89"/>
      <c r="E4" s="89"/>
      <c r="F4" s="41"/>
      <c r="G4" s="41"/>
      <c r="H4" s="41"/>
      <c r="I4" s="41"/>
      <c r="J4" s="41"/>
      <c r="K4" s="41"/>
      <c r="L4" s="41"/>
      <c r="M4" s="41"/>
      <c r="N4" s="41"/>
      <c r="O4" s="41"/>
      <c r="P4" s="41"/>
      <c r="Q4" s="41"/>
    </row>
    <row r="5" spans="1:26" s="42" customFormat="1" ht="11.25" customHeight="1" x14ac:dyDescent="0.3">
      <c r="A5" s="90"/>
      <c r="B5" s="90"/>
      <c r="C5" s="90"/>
      <c r="D5" s="90"/>
      <c r="E5" s="90"/>
      <c r="F5" s="41"/>
      <c r="G5" s="41"/>
      <c r="H5" s="41"/>
      <c r="I5" s="41"/>
      <c r="J5" s="41"/>
      <c r="K5" s="41"/>
      <c r="L5" s="41"/>
      <c r="M5" s="41"/>
      <c r="N5" s="41"/>
      <c r="O5" s="41"/>
      <c r="P5" s="41"/>
      <c r="Q5" s="41"/>
    </row>
    <row r="6" spans="1:26" s="42" customFormat="1" ht="11.25" customHeight="1" x14ac:dyDescent="0.3">
      <c r="A6" s="91"/>
      <c r="B6" s="91"/>
      <c r="C6" s="91"/>
      <c r="D6" s="91"/>
      <c r="E6" s="91"/>
      <c r="F6" s="41"/>
      <c r="G6" s="41"/>
      <c r="H6" s="41"/>
      <c r="I6" s="41"/>
      <c r="J6" s="41"/>
      <c r="K6" s="41"/>
      <c r="L6" s="41"/>
      <c r="M6" s="41"/>
      <c r="N6" s="41"/>
      <c r="O6" s="41"/>
      <c r="P6" s="41"/>
      <c r="Q6" s="41"/>
    </row>
    <row r="7" spans="1:26" s="42" customFormat="1" ht="11.25" customHeight="1" x14ac:dyDescent="0.3">
      <c r="A7" s="91"/>
      <c r="B7" s="91"/>
      <c r="C7" s="91"/>
      <c r="D7" s="91"/>
      <c r="E7" s="91"/>
      <c r="F7" s="41"/>
      <c r="G7" s="41"/>
      <c r="H7" s="41"/>
      <c r="I7" s="41"/>
      <c r="J7" s="41"/>
      <c r="K7" s="41"/>
      <c r="L7" s="41"/>
      <c r="M7" s="41"/>
      <c r="N7" s="41"/>
      <c r="O7" s="41"/>
      <c r="P7" s="41"/>
      <c r="Q7" s="41"/>
    </row>
    <row r="8" spans="1:26" s="42" customFormat="1" ht="11.25" customHeight="1" x14ac:dyDescent="0.3">
      <c r="A8" s="91"/>
      <c r="B8" s="91"/>
      <c r="C8" s="91"/>
      <c r="D8" s="91"/>
      <c r="E8" s="91"/>
      <c r="F8" s="41"/>
      <c r="G8" s="41"/>
      <c r="H8" s="41"/>
      <c r="I8" s="41"/>
      <c r="J8" s="41"/>
      <c r="K8" s="41"/>
      <c r="L8" s="41"/>
      <c r="M8" s="41"/>
      <c r="N8" s="41"/>
      <c r="O8" s="41"/>
      <c r="P8" s="41"/>
      <c r="Q8" s="41"/>
    </row>
    <row r="9" spans="1:26" x14ac:dyDescent="0.3">
      <c r="F9" s="12"/>
      <c r="S9" s="1"/>
      <c r="T9" s="12"/>
      <c r="U9" s="12"/>
      <c r="W9" s="1"/>
      <c r="X9" s="1"/>
    </row>
    <row r="10" spans="1:26" ht="90" customHeight="1" x14ac:dyDescent="0.3">
      <c r="A10" s="81" t="s">
        <v>142</v>
      </c>
      <c r="B10" s="81" t="s">
        <v>150</v>
      </c>
      <c r="C10" s="81" t="s">
        <v>127</v>
      </c>
      <c r="D10" s="81" t="s">
        <v>128</v>
      </c>
      <c r="E10" s="81" t="s">
        <v>25</v>
      </c>
      <c r="F10" s="81" t="s">
        <v>357</v>
      </c>
      <c r="G10" s="83" t="s">
        <v>354</v>
      </c>
      <c r="H10" s="83"/>
      <c r="I10" s="81" t="s">
        <v>308</v>
      </c>
      <c r="J10" s="84" t="s">
        <v>341</v>
      </c>
      <c r="K10" s="81" t="s">
        <v>18</v>
      </c>
      <c r="L10" s="86" t="s">
        <v>337</v>
      </c>
      <c r="M10" s="87"/>
      <c r="N10" s="87"/>
      <c r="O10" s="87"/>
      <c r="P10" s="87"/>
      <c r="Q10" s="87"/>
      <c r="R10" s="87"/>
      <c r="S10" s="88"/>
      <c r="T10" s="81" t="s">
        <v>220</v>
      </c>
      <c r="U10" s="81" t="s">
        <v>284</v>
      </c>
      <c r="V10" s="81" t="s">
        <v>350</v>
      </c>
      <c r="W10" s="81" t="s">
        <v>14</v>
      </c>
      <c r="X10" s="81" t="s">
        <v>334</v>
      </c>
      <c r="Y10" s="81" t="s">
        <v>15</v>
      </c>
      <c r="Z10" s="81" t="s">
        <v>139</v>
      </c>
    </row>
    <row r="11" spans="1:26" ht="33.75" x14ac:dyDescent="0.3">
      <c r="A11" s="82"/>
      <c r="B11" s="82"/>
      <c r="C11" s="82"/>
      <c r="D11" s="82"/>
      <c r="E11" s="82"/>
      <c r="F11" s="82"/>
      <c r="G11" s="40" t="s">
        <v>353</v>
      </c>
      <c r="H11" s="40" t="s">
        <v>17</v>
      </c>
      <c r="I11" s="82"/>
      <c r="J11" s="85"/>
      <c r="K11" s="82"/>
      <c r="L11" s="40" t="s">
        <v>13</v>
      </c>
      <c r="M11" s="40" t="s">
        <v>343</v>
      </c>
      <c r="N11" s="40" t="s">
        <v>335</v>
      </c>
      <c r="O11" s="40" t="s">
        <v>78</v>
      </c>
      <c r="P11" s="40" t="s">
        <v>336</v>
      </c>
      <c r="Q11" s="40" t="s">
        <v>348</v>
      </c>
      <c r="R11" s="40" t="s">
        <v>19</v>
      </c>
      <c r="S11" s="40" t="s">
        <v>133</v>
      </c>
      <c r="T11" s="82"/>
      <c r="U11" s="82"/>
      <c r="V11" s="82"/>
      <c r="W11" s="82"/>
      <c r="X11" s="82"/>
      <c r="Y11" s="82"/>
      <c r="Z11" s="82"/>
    </row>
    <row r="12" spans="1:26" ht="45" x14ac:dyDescent="0.3">
      <c r="A12" s="8">
        <f t="shared" ref="A12" si="0">ROW()-11</f>
        <v>1</v>
      </c>
      <c r="B12" s="44" t="s">
        <v>393</v>
      </c>
      <c r="C12" s="48" t="s">
        <v>395</v>
      </c>
      <c r="D12" s="43" t="s">
        <v>399</v>
      </c>
      <c r="E12" s="43"/>
      <c r="F12" s="18">
        <v>5</v>
      </c>
      <c r="G12" s="48" t="s">
        <v>144</v>
      </c>
      <c r="H12" s="48" t="s">
        <v>144</v>
      </c>
      <c r="I12" s="53">
        <v>46357</v>
      </c>
      <c r="J12" s="48"/>
      <c r="K12" s="48" t="s">
        <v>410</v>
      </c>
      <c r="L12" s="48">
        <v>85</v>
      </c>
      <c r="M12" s="52">
        <v>6</v>
      </c>
      <c r="N12" s="55">
        <v>800</v>
      </c>
      <c r="O12" s="55">
        <v>563</v>
      </c>
      <c r="P12" s="39"/>
      <c r="Q12" s="48" t="s">
        <v>412</v>
      </c>
      <c r="R12" s="39"/>
      <c r="S12" s="48"/>
      <c r="T12" s="54" t="s">
        <v>400</v>
      </c>
      <c r="U12" s="54" t="s">
        <v>402</v>
      </c>
      <c r="V12" s="48" t="s">
        <v>404</v>
      </c>
      <c r="W12" s="7" t="s">
        <v>312</v>
      </c>
      <c r="X12" s="48" t="s">
        <v>409</v>
      </c>
      <c r="Y12" s="54" t="s">
        <v>402</v>
      </c>
      <c r="Z12" s="54"/>
    </row>
    <row r="13" spans="1:26" ht="45" x14ac:dyDescent="0.3">
      <c r="A13" s="5">
        <f>ROW()-11</f>
        <v>2</v>
      </c>
      <c r="B13" s="5" t="s">
        <v>137</v>
      </c>
      <c r="C13" s="7" t="s">
        <v>149</v>
      </c>
      <c r="D13" s="51" t="s">
        <v>383</v>
      </c>
      <c r="E13" s="26"/>
      <c r="F13" s="18">
        <v>5</v>
      </c>
      <c r="G13" s="7" t="s">
        <v>144</v>
      </c>
      <c r="H13" s="7" t="s">
        <v>144</v>
      </c>
      <c r="I13" s="14">
        <v>46325</v>
      </c>
      <c r="J13" s="13"/>
      <c r="K13" s="7" t="s">
        <v>151</v>
      </c>
      <c r="L13" s="7">
        <v>80</v>
      </c>
      <c r="M13" s="22">
        <v>6</v>
      </c>
      <c r="N13" s="7">
        <v>800</v>
      </c>
      <c r="O13" s="7">
        <v>550</v>
      </c>
      <c r="P13" s="39"/>
      <c r="Q13" s="7" t="s">
        <v>138</v>
      </c>
      <c r="R13" s="25"/>
      <c r="S13" s="7"/>
      <c r="T13" s="3" t="s">
        <v>126</v>
      </c>
      <c r="U13" s="3" t="s">
        <v>263</v>
      </c>
      <c r="V13" s="7" t="s">
        <v>146</v>
      </c>
      <c r="W13" s="7" t="s">
        <v>312</v>
      </c>
      <c r="X13" s="7" t="s">
        <v>250</v>
      </c>
      <c r="Y13" s="3" t="s">
        <v>218</v>
      </c>
      <c r="Z13" s="3"/>
    </row>
    <row r="14" spans="1:26" ht="247.5" x14ac:dyDescent="0.3">
      <c r="A14" s="5">
        <f t="shared" ref="A14:A24" si="1">ROW()-11</f>
        <v>3</v>
      </c>
      <c r="B14" s="5" t="s">
        <v>137</v>
      </c>
      <c r="C14" s="7" t="s">
        <v>149</v>
      </c>
      <c r="D14" s="26" t="s">
        <v>283</v>
      </c>
      <c r="E14" s="3" t="s">
        <v>160</v>
      </c>
      <c r="F14" s="7">
        <v>2</v>
      </c>
      <c r="G14" s="7" t="s">
        <v>144</v>
      </c>
      <c r="H14" s="7" t="s">
        <v>144</v>
      </c>
      <c r="I14" s="14">
        <v>46315</v>
      </c>
      <c r="J14" s="21" t="s">
        <v>27</v>
      </c>
      <c r="K14" s="7" t="s">
        <v>151</v>
      </c>
      <c r="L14" s="7">
        <v>80</v>
      </c>
      <c r="M14" s="22">
        <v>6</v>
      </c>
      <c r="N14" s="7">
        <v>700</v>
      </c>
      <c r="O14" s="7">
        <v>530</v>
      </c>
      <c r="P14" s="6"/>
      <c r="Q14" s="7" t="s">
        <v>85</v>
      </c>
      <c r="R14" s="25"/>
      <c r="S14" s="7"/>
      <c r="T14" s="3" t="s">
        <v>209</v>
      </c>
      <c r="U14" s="3" t="s">
        <v>381</v>
      </c>
      <c r="V14" s="3" t="s">
        <v>122</v>
      </c>
      <c r="W14" s="7" t="s">
        <v>340</v>
      </c>
      <c r="X14" s="7" t="s">
        <v>26</v>
      </c>
      <c r="Y14" s="3" t="s">
        <v>190</v>
      </c>
      <c r="Z14" s="3" t="s">
        <v>43</v>
      </c>
    </row>
    <row r="15" spans="1:26" ht="22.5" x14ac:dyDescent="0.3">
      <c r="A15" s="5">
        <f t="shared" si="1"/>
        <v>4</v>
      </c>
      <c r="B15" s="5" t="s">
        <v>134</v>
      </c>
      <c r="C15" s="7" t="s">
        <v>117</v>
      </c>
      <c r="D15" s="43" t="s">
        <v>269</v>
      </c>
      <c r="E15" s="3" t="s">
        <v>267</v>
      </c>
      <c r="F15" s="18">
        <v>2</v>
      </c>
      <c r="G15" s="7" t="s">
        <v>144</v>
      </c>
      <c r="H15" s="7" t="s">
        <v>144</v>
      </c>
      <c r="I15" s="14">
        <v>46326</v>
      </c>
      <c r="J15" s="7"/>
      <c r="K15" s="7" t="s">
        <v>151</v>
      </c>
      <c r="L15" s="10">
        <v>42</v>
      </c>
      <c r="M15" s="23">
        <v>4</v>
      </c>
      <c r="N15" s="10">
        <v>550</v>
      </c>
      <c r="O15" s="10">
        <v>433</v>
      </c>
      <c r="P15" s="39"/>
      <c r="Q15" s="6"/>
      <c r="R15" s="13"/>
      <c r="S15" s="7"/>
      <c r="T15" s="3" t="s">
        <v>182</v>
      </c>
      <c r="U15" s="3" t="s">
        <v>84</v>
      </c>
      <c r="V15" s="3" t="s">
        <v>122</v>
      </c>
      <c r="W15" s="7" t="s">
        <v>169</v>
      </c>
      <c r="X15" s="7" t="s">
        <v>29</v>
      </c>
      <c r="Y15" s="3" t="s">
        <v>371</v>
      </c>
      <c r="Z15" s="3"/>
    </row>
    <row r="16" spans="1:26" ht="123.75" x14ac:dyDescent="0.3">
      <c r="A16" s="5">
        <f t="shared" si="1"/>
        <v>5</v>
      </c>
      <c r="B16" s="5" t="s">
        <v>137</v>
      </c>
      <c r="C16" s="7" t="s">
        <v>143</v>
      </c>
      <c r="D16" s="26" t="s">
        <v>323</v>
      </c>
      <c r="E16" s="3" t="s">
        <v>50</v>
      </c>
      <c r="F16" s="13">
        <v>1</v>
      </c>
      <c r="G16" s="7" t="s">
        <v>144</v>
      </c>
      <c r="H16" s="7" t="s">
        <v>144</v>
      </c>
      <c r="I16" s="14">
        <v>46330</v>
      </c>
      <c r="J16" s="7" t="s">
        <v>342</v>
      </c>
      <c r="K16" s="7" t="s">
        <v>136</v>
      </c>
      <c r="L16" s="7" t="s">
        <v>363</v>
      </c>
      <c r="M16" s="22">
        <v>6</v>
      </c>
      <c r="N16" s="7">
        <v>785</v>
      </c>
      <c r="O16" s="20" t="s">
        <v>135</v>
      </c>
      <c r="P16" s="7" t="s">
        <v>145</v>
      </c>
      <c r="Q16" s="6"/>
      <c r="R16" s="13">
        <v>100</v>
      </c>
      <c r="S16" s="7"/>
      <c r="T16" s="3" t="s">
        <v>126</v>
      </c>
      <c r="U16" s="3" t="s">
        <v>249</v>
      </c>
      <c r="V16" s="3" t="s">
        <v>38</v>
      </c>
      <c r="W16" s="7" t="s">
        <v>312</v>
      </c>
      <c r="X16" s="7" t="s">
        <v>291</v>
      </c>
      <c r="Y16" s="3" t="s">
        <v>41</v>
      </c>
      <c r="Z16" s="3" t="s">
        <v>252</v>
      </c>
    </row>
    <row r="17" spans="1:26" ht="67.5" x14ac:dyDescent="0.3">
      <c r="A17" s="5">
        <f t="shared" si="1"/>
        <v>6</v>
      </c>
      <c r="B17" s="5" t="s">
        <v>130</v>
      </c>
      <c r="C17" s="7" t="s">
        <v>132</v>
      </c>
      <c r="D17" s="26" t="s">
        <v>82</v>
      </c>
      <c r="E17" s="3" t="s">
        <v>215</v>
      </c>
      <c r="F17" s="18">
        <v>2</v>
      </c>
      <c r="G17" s="7" t="s">
        <v>144</v>
      </c>
      <c r="H17" s="7" t="s">
        <v>144</v>
      </c>
      <c r="I17" s="14">
        <v>46310</v>
      </c>
      <c r="J17" s="21" t="s">
        <v>328</v>
      </c>
      <c r="K17" s="7" t="s">
        <v>136</v>
      </c>
      <c r="L17" s="7">
        <v>79</v>
      </c>
      <c r="M17" s="22">
        <v>6</v>
      </c>
      <c r="N17" s="7">
        <v>780</v>
      </c>
      <c r="O17" s="7">
        <v>550</v>
      </c>
      <c r="P17" s="39"/>
      <c r="Q17" s="6"/>
      <c r="R17" s="13">
        <v>110</v>
      </c>
      <c r="S17" s="7"/>
      <c r="T17" s="3" t="s">
        <v>76</v>
      </c>
      <c r="U17" s="3" t="s">
        <v>233</v>
      </c>
      <c r="V17" s="3" t="s">
        <v>118</v>
      </c>
      <c r="W17" s="7" t="s">
        <v>131</v>
      </c>
      <c r="X17" s="7" t="s">
        <v>255</v>
      </c>
      <c r="Y17" s="3" t="s">
        <v>189</v>
      </c>
      <c r="Z17" s="3"/>
    </row>
    <row r="18" spans="1:26" ht="78.75" x14ac:dyDescent="0.3">
      <c r="A18" s="5">
        <f t="shared" si="1"/>
        <v>7</v>
      </c>
      <c r="B18" s="5" t="s">
        <v>130</v>
      </c>
      <c r="C18" s="7" t="s">
        <v>132</v>
      </c>
      <c r="D18" s="26" t="s">
        <v>384</v>
      </c>
      <c r="E18" s="3" t="s">
        <v>314</v>
      </c>
      <c r="F18" s="7" t="s">
        <v>28</v>
      </c>
      <c r="G18" s="7" t="s">
        <v>144</v>
      </c>
      <c r="H18" s="7" t="s">
        <v>144</v>
      </c>
      <c r="I18" s="14">
        <v>46311</v>
      </c>
      <c r="J18" s="7" t="s">
        <v>346</v>
      </c>
      <c r="K18" s="7" t="s">
        <v>136</v>
      </c>
      <c r="L18" s="7">
        <v>79</v>
      </c>
      <c r="M18" s="22">
        <v>6</v>
      </c>
      <c r="N18" s="20" t="s">
        <v>135</v>
      </c>
      <c r="O18" s="20" t="s">
        <v>135</v>
      </c>
      <c r="P18" s="6"/>
      <c r="Q18" s="6"/>
      <c r="R18" s="13">
        <v>110</v>
      </c>
      <c r="S18" s="7"/>
      <c r="T18" s="3" t="s">
        <v>166</v>
      </c>
      <c r="U18" s="3" t="s">
        <v>162</v>
      </c>
      <c r="V18" s="3" t="s">
        <v>122</v>
      </c>
      <c r="W18" s="7" t="s">
        <v>340</v>
      </c>
      <c r="X18" s="7" t="s">
        <v>191</v>
      </c>
      <c r="Y18" s="3" t="s">
        <v>300</v>
      </c>
      <c r="Z18" s="3"/>
    </row>
    <row r="19" spans="1:26" ht="45" x14ac:dyDescent="0.3">
      <c r="A19" s="5">
        <f t="shared" si="1"/>
        <v>8</v>
      </c>
      <c r="B19" s="5" t="s">
        <v>134</v>
      </c>
      <c r="C19" s="7" t="s">
        <v>148</v>
      </c>
      <c r="D19" s="26" t="s">
        <v>294</v>
      </c>
      <c r="E19" s="50" t="s">
        <v>203</v>
      </c>
      <c r="F19" s="18">
        <v>3</v>
      </c>
      <c r="G19" s="7" t="s">
        <v>144</v>
      </c>
      <c r="H19" s="7" t="s">
        <v>144</v>
      </c>
      <c r="I19" s="14">
        <v>46360</v>
      </c>
      <c r="J19" s="7"/>
      <c r="K19" s="7" t="s">
        <v>151</v>
      </c>
      <c r="L19" s="7">
        <v>72</v>
      </c>
      <c r="M19" s="7">
        <v>5.5</v>
      </c>
      <c r="N19" s="7">
        <v>785</v>
      </c>
      <c r="O19" s="7">
        <v>530</v>
      </c>
      <c r="P19" s="39"/>
      <c r="Q19" s="39"/>
      <c r="R19" s="25"/>
      <c r="S19" s="7"/>
      <c r="T19" s="3"/>
      <c r="U19" s="3" t="s">
        <v>270</v>
      </c>
      <c r="V19" s="7" t="s">
        <v>146</v>
      </c>
      <c r="W19" s="7" t="s">
        <v>131</v>
      </c>
      <c r="X19" s="7" t="s">
        <v>213</v>
      </c>
      <c r="Y19" s="3" t="s">
        <v>217</v>
      </c>
      <c r="Z19" s="3" t="s">
        <v>168</v>
      </c>
    </row>
    <row r="20" spans="1:26" ht="78.75" x14ac:dyDescent="0.3">
      <c r="A20" s="5">
        <f t="shared" si="1"/>
        <v>9</v>
      </c>
      <c r="B20" s="5" t="s">
        <v>134</v>
      </c>
      <c r="C20" s="7" t="s">
        <v>349</v>
      </c>
      <c r="D20" s="26" t="s">
        <v>221</v>
      </c>
      <c r="E20" s="3" t="s">
        <v>238</v>
      </c>
      <c r="F20" s="7">
        <v>2</v>
      </c>
      <c r="G20" s="7" t="s">
        <v>144</v>
      </c>
      <c r="H20" s="7" t="s">
        <v>144</v>
      </c>
      <c r="I20" s="14">
        <v>46325</v>
      </c>
      <c r="J20" s="7" t="s">
        <v>256</v>
      </c>
      <c r="K20" s="7" t="s">
        <v>136</v>
      </c>
      <c r="L20" s="7">
        <v>42</v>
      </c>
      <c r="M20" s="22">
        <v>4</v>
      </c>
      <c r="N20" s="7">
        <v>550</v>
      </c>
      <c r="O20" s="7">
        <v>460</v>
      </c>
      <c r="P20" s="6"/>
      <c r="Q20" s="6"/>
      <c r="R20" s="13"/>
      <c r="S20" s="7" t="s">
        <v>344</v>
      </c>
      <c r="T20" s="3" t="s">
        <v>126</v>
      </c>
      <c r="U20" s="3"/>
      <c r="V20" s="3" t="s">
        <v>121</v>
      </c>
      <c r="W20" s="7" t="s">
        <v>131</v>
      </c>
      <c r="X20" s="7" t="s">
        <v>193</v>
      </c>
      <c r="Y20" s="3" t="s">
        <v>105</v>
      </c>
      <c r="Z20" s="3"/>
    </row>
    <row r="21" spans="1:26" ht="22.5" x14ac:dyDescent="0.3">
      <c r="A21" s="5">
        <f t="shared" si="1"/>
        <v>10</v>
      </c>
      <c r="B21" s="5" t="s">
        <v>134</v>
      </c>
      <c r="C21" s="7" t="s">
        <v>117</v>
      </c>
      <c r="D21" s="26" t="s">
        <v>167</v>
      </c>
      <c r="E21" s="3"/>
      <c r="F21" s="18">
        <v>5</v>
      </c>
      <c r="G21" s="7" t="s">
        <v>144</v>
      </c>
      <c r="H21" s="7" t="s">
        <v>144</v>
      </c>
      <c r="I21" s="14">
        <v>46341</v>
      </c>
      <c r="J21" s="7"/>
      <c r="K21" s="7" t="s">
        <v>151</v>
      </c>
      <c r="L21" s="7">
        <v>45</v>
      </c>
      <c r="M21" s="22">
        <v>4</v>
      </c>
      <c r="N21" s="7">
        <v>600</v>
      </c>
      <c r="O21" s="7">
        <v>475</v>
      </c>
      <c r="P21" s="39"/>
      <c r="Q21" s="6"/>
      <c r="R21" s="13"/>
      <c r="S21" s="7"/>
      <c r="T21" s="3" t="s">
        <v>76</v>
      </c>
      <c r="U21" s="3"/>
      <c r="V21" s="3" t="s">
        <v>118</v>
      </c>
      <c r="W21" s="7" t="s">
        <v>131</v>
      </c>
      <c r="X21" s="7" t="s">
        <v>287</v>
      </c>
      <c r="Y21" s="3" t="s">
        <v>197</v>
      </c>
      <c r="Z21" s="3"/>
    </row>
    <row r="22" spans="1:26" ht="33.75" x14ac:dyDescent="0.3">
      <c r="A22" s="5">
        <f t="shared" si="1"/>
        <v>11</v>
      </c>
      <c r="B22" s="5" t="s">
        <v>130</v>
      </c>
      <c r="C22" s="7" t="s">
        <v>132</v>
      </c>
      <c r="D22" s="26" t="s">
        <v>279</v>
      </c>
      <c r="E22" s="3" t="s">
        <v>356</v>
      </c>
      <c r="F22" s="18">
        <v>1</v>
      </c>
      <c r="G22" s="7" t="s">
        <v>144</v>
      </c>
      <c r="H22" s="7" t="s">
        <v>144</v>
      </c>
      <c r="I22" s="14">
        <v>46310</v>
      </c>
      <c r="J22" s="7"/>
      <c r="K22" s="7" t="s">
        <v>136</v>
      </c>
      <c r="L22" s="7" t="s">
        <v>360</v>
      </c>
      <c r="M22" s="7">
        <v>5.5</v>
      </c>
      <c r="N22" s="20" t="s">
        <v>135</v>
      </c>
      <c r="O22" s="7">
        <v>530</v>
      </c>
      <c r="P22" s="33"/>
      <c r="Q22" s="33"/>
      <c r="R22" s="13">
        <v>100</v>
      </c>
      <c r="S22" s="7"/>
      <c r="T22" s="3" t="s">
        <v>126</v>
      </c>
      <c r="U22" s="3"/>
      <c r="V22" s="3" t="s">
        <v>119</v>
      </c>
      <c r="W22" s="7" t="s">
        <v>340</v>
      </c>
      <c r="X22" s="7" t="s">
        <v>198</v>
      </c>
      <c r="Y22" s="3" t="s">
        <v>277</v>
      </c>
      <c r="Z22" s="3" t="s">
        <v>179</v>
      </c>
    </row>
    <row r="23" spans="1:26" ht="45" x14ac:dyDescent="0.3">
      <c r="A23" s="5">
        <f t="shared" si="1"/>
        <v>12</v>
      </c>
      <c r="B23" s="5" t="s">
        <v>130</v>
      </c>
      <c r="C23" s="7" t="s">
        <v>115</v>
      </c>
      <c r="D23" s="26" t="s">
        <v>325</v>
      </c>
      <c r="E23" s="3" t="s">
        <v>3</v>
      </c>
      <c r="F23" s="18">
        <v>3</v>
      </c>
      <c r="G23" s="7" t="s">
        <v>144</v>
      </c>
      <c r="H23" s="7" t="s">
        <v>144</v>
      </c>
      <c r="I23" s="14">
        <v>46327</v>
      </c>
      <c r="J23" s="7"/>
      <c r="K23" s="7" t="s">
        <v>151</v>
      </c>
      <c r="L23" s="7">
        <v>83</v>
      </c>
      <c r="M23" s="7">
        <v>6.5</v>
      </c>
      <c r="N23" s="20" t="s">
        <v>135</v>
      </c>
      <c r="O23" s="7">
        <v>560</v>
      </c>
      <c r="P23" s="39"/>
      <c r="Q23" s="6"/>
      <c r="R23" s="13"/>
      <c r="S23" s="7"/>
      <c r="T23" s="3" t="s">
        <v>126</v>
      </c>
      <c r="U23" s="3" t="s">
        <v>51</v>
      </c>
      <c r="V23" s="3" t="s">
        <v>118</v>
      </c>
      <c r="W23" s="7" t="s">
        <v>340</v>
      </c>
      <c r="X23" s="7" t="s">
        <v>262</v>
      </c>
      <c r="Y23" s="3" t="s">
        <v>106</v>
      </c>
      <c r="Z23" s="3" t="s">
        <v>108</v>
      </c>
    </row>
    <row r="24" spans="1:26" ht="56.25" x14ac:dyDescent="0.3">
      <c r="A24" s="5">
        <f t="shared" si="1"/>
        <v>13</v>
      </c>
      <c r="B24" s="5" t="s">
        <v>137</v>
      </c>
      <c r="C24" s="7" t="s">
        <v>143</v>
      </c>
      <c r="D24" s="26" t="s">
        <v>290</v>
      </c>
      <c r="E24" s="3" t="s">
        <v>99</v>
      </c>
      <c r="F24" s="7">
        <v>1</v>
      </c>
      <c r="G24" s="7" t="s">
        <v>144</v>
      </c>
      <c r="H24" s="7" t="s">
        <v>144</v>
      </c>
      <c r="I24" s="14">
        <v>46310</v>
      </c>
      <c r="J24" s="7" t="s">
        <v>330</v>
      </c>
      <c r="K24" s="7" t="s">
        <v>136</v>
      </c>
      <c r="L24" s="7">
        <v>80</v>
      </c>
      <c r="M24" s="22">
        <v>6</v>
      </c>
      <c r="N24" s="20" t="s">
        <v>135</v>
      </c>
      <c r="O24" s="7">
        <v>550</v>
      </c>
      <c r="P24" s="20" t="s">
        <v>135</v>
      </c>
      <c r="Q24" s="39"/>
      <c r="R24" s="39"/>
      <c r="S24" s="7"/>
      <c r="T24" s="3" t="s">
        <v>55</v>
      </c>
      <c r="U24" s="3" t="s">
        <v>55</v>
      </c>
      <c r="V24" s="3" t="s">
        <v>192</v>
      </c>
      <c r="W24" s="7" t="s">
        <v>312</v>
      </c>
      <c r="X24" s="7" t="s">
        <v>232</v>
      </c>
      <c r="Y24" s="3" t="s">
        <v>172</v>
      </c>
      <c r="Z24" s="3"/>
    </row>
  </sheetData>
  <autoFilter ref="A10:Z23" xr:uid="{00000000-0009-0000-0000-000001000000}">
    <filterColumn colId="6" showButton="0"/>
    <filterColumn colId="11" showButton="0"/>
    <filterColumn colId="12" showButton="0"/>
    <filterColumn colId="13" showButton="0"/>
    <filterColumn colId="14" showButton="0"/>
    <filterColumn colId="15" showButton="0"/>
    <filterColumn colId="16" showButton="0"/>
    <filterColumn colId="17" showButton="0"/>
    <sortState ref="A15:AB23">
      <sortCondition ref="D10:D23"/>
    </sortState>
  </autoFilter>
  <mergeCells count="24">
    <mergeCell ref="X10:X11"/>
    <mergeCell ref="Y10:Y11"/>
    <mergeCell ref="Z10:Z11"/>
    <mergeCell ref="L10:S10"/>
    <mergeCell ref="T10:T11"/>
    <mergeCell ref="U10:U11"/>
    <mergeCell ref="V10:V11"/>
    <mergeCell ref="W10:W11"/>
    <mergeCell ref="F10:F11"/>
    <mergeCell ref="G10:H10"/>
    <mergeCell ref="I10:I11"/>
    <mergeCell ref="J10:J11"/>
    <mergeCell ref="K10:K11"/>
    <mergeCell ref="A8:E8"/>
    <mergeCell ref="A10:A11"/>
    <mergeCell ref="B10:B11"/>
    <mergeCell ref="C10:C11"/>
    <mergeCell ref="D10:D11"/>
    <mergeCell ref="E10:E11"/>
    <mergeCell ref="A1:W3"/>
    <mergeCell ref="A4:E4"/>
    <mergeCell ref="A5:E5"/>
    <mergeCell ref="A6:E6"/>
    <mergeCell ref="A7:E7"/>
  </mergeCells>
  <phoneticPr fontId="17" type="noConversion"/>
  <conditionalFormatting sqref="G14:H17 G19:H24">
    <cfRule type="containsText" dxfId="32" priority="20" operator="containsText" text="△">
      <formula>NOT(ISERROR(SEARCH("△",G14)))</formula>
    </cfRule>
    <cfRule type="containsText" dxfId="31" priority="22" operator="containsText" text="X">
      <formula>NOT(ISERROR(SEARCH("X",G14)))</formula>
    </cfRule>
    <cfRule type="containsText" dxfId="30" priority="23" operator="containsText" text="O">
      <formula>NOT(ISERROR(SEARCH("O",G14)))</formula>
    </cfRule>
  </conditionalFormatting>
  <conditionalFormatting sqref="K14:K17 K19:K24 D14:D17 D19:D24">
    <cfRule type="expression" dxfId="29" priority="19">
      <formula>$K14="권장"</formula>
    </cfRule>
  </conditionalFormatting>
  <conditionalFormatting sqref="G19:H19">
    <cfRule type="containsText" dxfId="28" priority="15" operator="containsText" text="△">
      <formula>NOT(ISERROR(SEARCH("△",G19)))</formula>
    </cfRule>
    <cfRule type="containsText" dxfId="27" priority="16" operator="containsText" text="X">
      <formula>NOT(ISERROR(SEARCH("X",G19)))</formula>
    </cfRule>
    <cfRule type="containsText" dxfId="26" priority="17" operator="containsText" text="O">
      <formula>NOT(ISERROR(SEARCH("O",G19)))</formula>
    </cfRule>
  </conditionalFormatting>
  <conditionalFormatting sqref="K13">
    <cfRule type="expression" dxfId="25" priority="9">
      <formula>$K13="권장"</formula>
    </cfRule>
  </conditionalFormatting>
  <conditionalFormatting sqref="G18:H18">
    <cfRule type="containsText" dxfId="24" priority="6" operator="containsText" text="△">
      <formula>NOT(ISERROR(SEARCH("△",G18)))</formula>
    </cfRule>
    <cfRule type="containsText" dxfId="23" priority="7" operator="containsText" text="X">
      <formula>NOT(ISERROR(SEARCH("X",G18)))</formula>
    </cfRule>
    <cfRule type="containsText" dxfId="22" priority="8" operator="containsText" text="O">
      <formula>NOT(ISERROR(SEARCH("O",G18)))</formula>
    </cfRule>
  </conditionalFormatting>
  <conditionalFormatting sqref="K18 D18">
    <cfRule type="expression" dxfId="21" priority="5">
      <formula>$K18="권장"</formula>
    </cfRule>
  </conditionalFormatting>
  <dataValidations count="1">
    <dataValidation type="list" allowBlank="1" showInputMessage="1" showErrorMessage="1" sqref="G14:H24 G19:I19 G12:I13" xr:uid="{00000000-0002-0000-0100-000000000000}">
      <formula1>"O,X,△"</formula1>
    </dataValidation>
  </dataValidations>
  <pageMargins left="0.69999998807907104" right="0.69999998807907104" top="0.75" bottom="0.75" header="0.30000001192092896" footer="0.30000001192092896"/>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11" operator="containsText" text="△" id="{00000000-000E-0000-0100-000007000000}">
            <xm:f>NOT(ISERROR(SEARCH("△",교환학생!F12)))</xm:f>
            <x14:dxf>
              <font>
                <b/>
                <i val="0"/>
                <color rgb="FFFFC000"/>
              </font>
              <fill>
                <patternFill>
                  <bgColor rgb="FFFBE5D7"/>
                </patternFill>
              </fill>
            </x14:dxf>
          </x14:cfRule>
          <x14:cfRule type="containsText" priority="12" operator="containsText" text="X" id="{00000000-000E-0000-0100-000008000000}">
            <xm:f>NOT(ISERROR(SEARCH("X",교환학생!F12)))</xm:f>
            <x14:dxf>
              <font>
                <b/>
                <i val="0"/>
                <color rgb="FFFF0000"/>
              </font>
              <fill>
                <patternFill>
                  <bgColor rgb="FFFFBFBF"/>
                </patternFill>
              </fill>
            </x14:dxf>
          </x14:cfRule>
          <x14:cfRule type="containsText" priority="13" operator="containsText" text="O" id="{00000000-000E-0000-0100-000009000000}">
            <xm:f>NOT(ISERROR(SEARCH("O",교환학생!F12)))</xm:f>
            <x14:dxf>
              <font>
                <b/>
                <i val="0"/>
                <color rgb="FF0000FF"/>
              </font>
              <fill>
                <patternFill>
                  <bgColor rgb="FFBED7EE"/>
                </patternFill>
              </fill>
            </x14:dxf>
          </x14:cfRule>
          <xm:sqref>G13:H13</xm:sqref>
        </x14:conditionalFormatting>
        <x14:conditionalFormatting xmlns:xm="http://schemas.microsoft.com/office/excel/2006/main">
          <x14:cfRule type="expression" priority="10" id="{00000000-000E-0000-0100-000006000000}">
            <xm:f>교환학생!$I12="권장"</xm:f>
            <x14:dxf>
              <font>
                <b/>
                <i val="0"/>
              </font>
              <fill>
                <patternFill>
                  <bgColor rgb="FFCCFFFF"/>
                </patternFill>
              </fill>
            </x14:dxf>
          </x14:cfRule>
          <xm:sqref>D13:E13</xm:sqref>
        </x14:conditionalFormatting>
        <x14:conditionalFormatting xmlns:xm="http://schemas.microsoft.com/office/excel/2006/main">
          <x14:cfRule type="containsText" priority="2" operator="containsText" text="△" id="{74DBDE89-D900-4C31-B926-743B4C303A43}">
            <xm:f>NOT(ISERROR(SEARCH("△",교환학생!F12)))</xm:f>
            <x14:dxf>
              <font>
                <b/>
                <i val="0"/>
                <color rgb="FFFFC000"/>
              </font>
              <fill>
                <patternFill>
                  <bgColor rgb="FFFBE5D7"/>
                </patternFill>
              </fill>
            </x14:dxf>
          </x14:cfRule>
          <x14:cfRule type="containsText" priority="3" operator="containsText" text="X" id="{B7435D73-2162-4636-A199-630863D5AAA4}">
            <xm:f>NOT(ISERROR(SEARCH("X",교환학생!F12)))</xm:f>
            <x14:dxf>
              <font>
                <b/>
                <i val="0"/>
                <color rgb="FFFF0000"/>
              </font>
              <fill>
                <patternFill>
                  <bgColor rgb="FFFFBFBF"/>
                </patternFill>
              </fill>
            </x14:dxf>
          </x14:cfRule>
          <x14:cfRule type="containsText" priority="4" operator="containsText" text="O" id="{6DECC789-7525-4276-9002-D97B02307DDF}">
            <xm:f>NOT(ISERROR(SEARCH("O",교환학생!F12)))</xm:f>
            <x14:dxf>
              <font>
                <b/>
                <i val="0"/>
                <color rgb="FF0000FF"/>
              </font>
              <fill>
                <patternFill>
                  <bgColor rgb="FFBED7EE"/>
                </patternFill>
              </fill>
            </x14:dxf>
          </x14:cfRule>
          <xm:sqref>G12:H12</xm:sqref>
        </x14:conditionalFormatting>
        <x14:conditionalFormatting xmlns:xm="http://schemas.microsoft.com/office/excel/2006/main">
          <x14:cfRule type="expression" priority="1" id="{730C5DDC-E90D-4A88-B316-42A1F5258DD3}">
            <xm:f>교환학생!$I12="권장"</xm:f>
            <x14:dxf>
              <font>
                <b/>
                <i val="0"/>
              </font>
              <fill>
                <patternFill>
                  <bgColor rgb="FFCCFFFF"/>
                </patternFill>
              </fill>
            </x14:dxf>
          </x14:cfRule>
          <xm:sqref>K12 D12:E12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9"/>
  <sheetViews>
    <sheetView zoomScaleNormal="75" zoomScaleSheetLayoutView="100" workbookViewId="0">
      <selection sqref="A1:G2"/>
    </sheetView>
  </sheetViews>
  <sheetFormatPr defaultColWidth="8.625" defaultRowHeight="16.5" x14ac:dyDescent="0.3"/>
  <cols>
    <col min="1" max="1" width="4.75" bestFit="1" customWidth="1"/>
    <col min="4" max="4" width="52.625" bestFit="1" customWidth="1"/>
    <col min="5" max="5" width="18.875" bestFit="1" customWidth="1"/>
    <col min="6" max="6" width="12.125" bestFit="1" customWidth="1"/>
    <col min="12" max="12" width="39.5" bestFit="1" customWidth="1"/>
    <col min="13" max="13" width="18.875" bestFit="1" customWidth="1"/>
    <col min="14" max="14" width="12.125" bestFit="1" customWidth="1"/>
  </cols>
  <sheetData>
    <row r="1" spans="1:7" x14ac:dyDescent="0.3">
      <c r="A1" s="92" t="s">
        <v>87</v>
      </c>
      <c r="B1" s="92"/>
      <c r="C1" s="92"/>
      <c r="D1" s="92"/>
      <c r="E1" s="92"/>
      <c r="F1" s="92"/>
      <c r="G1" s="92"/>
    </row>
    <row r="2" spans="1:7" x14ac:dyDescent="0.3">
      <c r="A2" s="92"/>
      <c r="B2" s="92"/>
      <c r="C2" s="92"/>
      <c r="D2" s="92"/>
      <c r="E2" s="92"/>
      <c r="F2" s="92"/>
      <c r="G2" s="92"/>
    </row>
    <row r="4" spans="1:7" x14ac:dyDescent="0.3">
      <c r="A4" s="56" t="s">
        <v>423</v>
      </c>
      <c r="B4" s="56" t="s">
        <v>424</v>
      </c>
      <c r="C4" s="56" t="s">
        <v>425</v>
      </c>
      <c r="D4" s="56" t="s">
        <v>426</v>
      </c>
      <c r="E4" s="56" t="s">
        <v>427</v>
      </c>
      <c r="F4" s="56" t="s">
        <v>428</v>
      </c>
      <c r="G4" s="56" t="s">
        <v>429</v>
      </c>
    </row>
    <row r="5" spans="1:7" x14ac:dyDescent="0.3">
      <c r="A5" s="57">
        <f t="shared" ref="A5:A19" si="0">ROW()-4</f>
        <v>1</v>
      </c>
      <c r="B5" s="57" t="s">
        <v>430</v>
      </c>
      <c r="C5" s="58" t="s">
        <v>431</v>
      </c>
      <c r="D5" s="59" t="s">
        <v>319</v>
      </c>
      <c r="E5" s="57" t="s">
        <v>432</v>
      </c>
      <c r="F5" s="57" t="s">
        <v>433</v>
      </c>
      <c r="G5" s="60"/>
    </row>
    <row r="6" spans="1:7" x14ac:dyDescent="0.3">
      <c r="A6" s="57">
        <f t="shared" si="0"/>
        <v>2</v>
      </c>
      <c r="B6" s="61" t="s">
        <v>430</v>
      </c>
      <c r="C6" s="61" t="s">
        <v>431</v>
      </c>
      <c r="D6" s="62" t="s">
        <v>434</v>
      </c>
      <c r="E6" s="57" t="s">
        <v>435</v>
      </c>
      <c r="F6" s="57" t="s">
        <v>436</v>
      </c>
      <c r="G6" s="60" t="s">
        <v>437</v>
      </c>
    </row>
    <row r="7" spans="1:7" x14ac:dyDescent="0.3">
      <c r="A7" s="57">
        <f t="shared" si="0"/>
        <v>3</v>
      </c>
      <c r="B7" s="57" t="s">
        <v>438</v>
      </c>
      <c r="C7" s="58" t="s">
        <v>439</v>
      </c>
      <c r="D7" s="59" t="s">
        <v>296</v>
      </c>
      <c r="E7" s="57" t="s">
        <v>432</v>
      </c>
      <c r="F7" s="57" t="s">
        <v>433</v>
      </c>
      <c r="G7" s="60"/>
    </row>
    <row r="8" spans="1:7" x14ac:dyDescent="0.3">
      <c r="A8" s="57">
        <f t="shared" si="0"/>
        <v>4</v>
      </c>
      <c r="B8" s="57" t="s">
        <v>438</v>
      </c>
      <c r="C8" s="58" t="s">
        <v>440</v>
      </c>
      <c r="D8" s="59" t="s">
        <v>397</v>
      </c>
      <c r="E8" s="57" t="s">
        <v>432</v>
      </c>
      <c r="F8" s="57" t="s">
        <v>433</v>
      </c>
      <c r="G8" s="60"/>
    </row>
    <row r="9" spans="1:7" x14ac:dyDescent="0.3">
      <c r="A9" s="57">
        <f t="shared" si="0"/>
        <v>5</v>
      </c>
      <c r="B9" s="57" t="s">
        <v>441</v>
      </c>
      <c r="C9" s="58" t="s">
        <v>442</v>
      </c>
      <c r="D9" s="59" t="s">
        <v>318</v>
      </c>
      <c r="E9" s="57" t="s">
        <v>435</v>
      </c>
      <c r="F9" s="57" t="s">
        <v>433</v>
      </c>
      <c r="G9" s="60" t="s">
        <v>443</v>
      </c>
    </row>
    <row r="10" spans="1:7" x14ac:dyDescent="0.3">
      <c r="A10" s="57">
        <f t="shared" si="0"/>
        <v>6</v>
      </c>
      <c r="B10" s="57" t="s">
        <v>441</v>
      </c>
      <c r="C10" s="57" t="s">
        <v>444</v>
      </c>
      <c r="D10" s="59" t="s">
        <v>369</v>
      </c>
      <c r="E10" s="57" t="s">
        <v>432</v>
      </c>
      <c r="F10" s="57" t="s">
        <v>433</v>
      </c>
      <c r="G10" s="60"/>
    </row>
    <row r="11" spans="1:7" x14ac:dyDescent="0.3">
      <c r="A11" s="57">
        <f t="shared" si="0"/>
        <v>7</v>
      </c>
      <c r="B11" s="57" t="s">
        <v>441</v>
      </c>
      <c r="C11" s="57" t="s">
        <v>445</v>
      </c>
      <c r="D11" s="63" t="s">
        <v>216</v>
      </c>
      <c r="E11" s="61" t="s">
        <v>435</v>
      </c>
      <c r="F11" s="61" t="s">
        <v>433</v>
      </c>
      <c r="G11" s="60" t="s">
        <v>446</v>
      </c>
    </row>
    <row r="12" spans="1:7" x14ac:dyDescent="0.3">
      <c r="A12" s="57">
        <f t="shared" si="0"/>
        <v>8</v>
      </c>
      <c r="B12" s="61" t="s">
        <v>129</v>
      </c>
      <c r="C12" s="61" t="s">
        <v>125</v>
      </c>
      <c r="D12" s="62" t="s">
        <v>177</v>
      </c>
      <c r="E12" s="64" t="s">
        <v>447</v>
      </c>
      <c r="F12" s="57" t="s">
        <v>433</v>
      </c>
      <c r="G12" s="60"/>
    </row>
    <row r="13" spans="1:7" x14ac:dyDescent="0.3">
      <c r="A13" s="57">
        <f t="shared" si="0"/>
        <v>9</v>
      </c>
      <c r="B13" s="61" t="s">
        <v>129</v>
      </c>
      <c r="C13" s="61" t="s">
        <v>355</v>
      </c>
      <c r="D13" s="62" t="s">
        <v>317</v>
      </c>
      <c r="E13" s="57" t="s">
        <v>432</v>
      </c>
      <c r="F13" s="57" t="s">
        <v>433</v>
      </c>
      <c r="G13" s="60"/>
    </row>
    <row r="14" spans="1:7" x14ac:dyDescent="0.3">
      <c r="A14" s="57">
        <f t="shared" si="0"/>
        <v>10</v>
      </c>
      <c r="B14" s="61" t="s">
        <v>441</v>
      </c>
      <c r="C14" s="61" t="s">
        <v>448</v>
      </c>
      <c r="D14" s="62" t="s">
        <v>449</v>
      </c>
      <c r="E14" s="57" t="s">
        <v>432</v>
      </c>
      <c r="F14" s="57" t="s">
        <v>433</v>
      </c>
      <c r="G14" s="60"/>
    </row>
    <row r="15" spans="1:7" x14ac:dyDescent="0.3">
      <c r="A15" s="57">
        <f t="shared" si="0"/>
        <v>11</v>
      </c>
      <c r="B15" s="61" t="s">
        <v>134</v>
      </c>
      <c r="C15" s="61" t="s">
        <v>148</v>
      </c>
      <c r="D15" s="62" t="s">
        <v>294</v>
      </c>
      <c r="E15" s="57" t="s">
        <v>432</v>
      </c>
      <c r="F15" s="57" t="s">
        <v>433</v>
      </c>
      <c r="G15" s="60"/>
    </row>
    <row r="16" spans="1:7" x14ac:dyDescent="0.3">
      <c r="A16" s="57">
        <f t="shared" si="0"/>
        <v>12</v>
      </c>
      <c r="B16" s="61" t="s">
        <v>134</v>
      </c>
      <c r="C16" s="61" t="s">
        <v>148</v>
      </c>
      <c r="D16" s="62" t="s">
        <v>161</v>
      </c>
      <c r="E16" s="57" t="s">
        <v>432</v>
      </c>
      <c r="F16" s="57" t="s">
        <v>433</v>
      </c>
      <c r="G16" s="60"/>
    </row>
    <row r="17" spans="1:7" x14ac:dyDescent="0.3">
      <c r="A17" s="57">
        <f t="shared" si="0"/>
        <v>13</v>
      </c>
      <c r="B17" s="61" t="s">
        <v>450</v>
      </c>
      <c r="C17" s="61" t="s">
        <v>451</v>
      </c>
      <c r="D17" s="62" t="s">
        <v>452</v>
      </c>
      <c r="E17" s="57" t="s">
        <v>432</v>
      </c>
      <c r="F17" s="57" t="s">
        <v>433</v>
      </c>
      <c r="G17" s="60"/>
    </row>
    <row r="18" spans="1:7" x14ac:dyDescent="0.3">
      <c r="A18" s="57">
        <f t="shared" si="0"/>
        <v>14</v>
      </c>
      <c r="B18" s="61" t="s">
        <v>450</v>
      </c>
      <c r="C18" s="61" t="s">
        <v>451</v>
      </c>
      <c r="D18" s="62" t="s">
        <v>313</v>
      </c>
      <c r="E18" s="57" t="s">
        <v>432</v>
      </c>
      <c r="F18" s="57" t="s">
        <v>453</v>
      </c>
      <c r="G18" s="60"/>
    </row>
    <row r="19" spans="1:7" x14ac:dyDescent="0.3">
      <c r="A19" s="57">
        <f t="shared" si="0"/>
        <v>15</v>
      </c>
      <c r="B19" s="61" t="s">
        <v>450</v>
      </c>
      <c r="C19" s="61" t="s">
        <v>454</v>
      </c>
      <c r="D19" s="62" t="s">
        <v>83</v>
      </c>
      <c r="E19" s="57" t="s">
        <v>432</v>
      </c>
      <c r="F19" s="57" t="s">
        <v>453</v>
      </c>
      <c r="G19" s="60"/>
    </row>
  </sheetData>
  <mergeCells count="1">
    <mergeCell ref="A1:G2"/>
  </mergeCells>
  <phoneticPr fontId="17" type="noConversion"/>
  <conditionalFormatting sqref="D9 D17">
    <cfRule type="expression" dxfId="12" priority="11">
      <formula>$G43="권장"</formula>
    </cfRule>
  </conditionalFormatting>
  <conditionalFormatting sqref="D5">
    <cfRule type="expression" dxfId="11" priority="10">
      <formula>#REF!="권장"</formula>
    </cfRule>
  </conditionalFormatting>
  <conditionalFormatting sqref="D16:D17">
    <cfRule type="expression" dxfId="10" priority="9">
      <formula>$G41="권장"</formula>
    </cfRule>
  </conditionalFormatting>
  <conditionalFormatting sqref="D18:D19">
    <cfRule type="expression" dxfId="9" priority="8">
      <formula>$G45="권장"</formula>
    </cfRule>
  </conditionalFormatting>
  <conditionalFormatting sqref="D15">
    <cfRule type="expression" dxfId="8" priority="7">
      <formula>$G50="권장"</formula>
    </cfRule>
  </conditionalFormatting>
  <conditionalFormatting sqref="D11">
    <cfRule type="expression" dxfId="7" priority="6">
      <formula>$G54="권장"</formula>
    </cfRule>
  </conditionalFormatting>
  <conditionalFormatting sqref="D13">
    <cfRule type="expression" dxfId="6" priority="5">
      <formula>$G56="권장"</formula>
    </cfRule>
  </conditionalFormatting>
  <conditionalFormatting sqref="D19">
    <cfRule type="expression" dxfId="5" priority="4">
      <formula>$G58="권장"</formula>
    </cfRule>
  </conditionalFormatting>
  <conditionalFormatting sqref="D9">
    <cfRule type="expression" dxfId="4" priority="3">
      <formula>$G50="권장"</formula>
    </cfRule>
  </conditionalFormatting>
  <conditionalFormatting sqref="D7:D8">
    <cfRule type="expression" dxfId="3" priority="2">
      <formula>#REF!="권장"</formula>
    </cfRule>
  </conditionalFormatting>
  <conditionalFormatting sqref="D9">
    <cfRule type="expression" dxfId="2" priority="12">
      <formula>$G52="권장"</formula>
    </cfRule>
  </conditionalFormatting>
  <conditionalFormatting sqref="D6 D10 D12 D14">
    <cfRule type="expression" dxfId="1" priority="13">
      <formula>$A6="권장"</formula>
    </cfRule>
  </conditionalFormatting>
  <conditionalFormatting sqref="D8">
    <cfRule type="expression" dxfId="0" priority="1">
      <formula>#REF!="권장"</formula>
    </cfRule>
  </conditionalFormatting>
  <pageMargins left="0.69999998807907104" right="0.69999998807907104" top="0.75" bottom="0.75" header="0.30000001192092896" footer="0.30000001192092896"/>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71</TotalTime>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교환학생</vt:lpstr>
      <vt:lpstr>방문학생</vt:lpstr>
      <vt:lpstr>교류 활성화 대상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5</cp:revision>
  <dcterms:created xsi:type="dcterms:W3CDTF">2026-06-29T00:56:44Z</dcterms:created>
  <dcterms:modified xsi:type="dcterms:W3CDTF">2026-07-23T05:25:44Z</dcterms:modified>
  <cp:version>1200.0100.01</cp:version>
</cp:coreProperties>
</file>