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담당업무\3. 파견교환\2026-2 파견 교환학생\1. 26-1학기 선발\"/>
    </mc:Choice>
  </mc:AlternateContent>
  <xr:revisionPtr revIDLastSave="0" documentId="13_ncr:1_{A6355B9B-A420-4433-8803-0122847D9259}" xr6:coauthVersionLast="36" xr6:coauthVersionMax="36" xr10:uidLastSave="{00000000-0000-0000-0000-000000000000}"/>
  <bookViews>
    <workbookView xWindow="-120" yWindow="-120" windowWidth="29040" windowHeight="15720" firstSheet="1" activeTab="1" xr2:uid="{ADAF0EFD-3FF3-4513-BB3C-B11982A361FA}"/>
  </bookViews>
  <sheets>
    <sheet name="지원 전 유의사항" sheetId="1" r:id="rId1"/>
    <sheet name="교환학생 협정교" sheetId="3" r:id="rId2"/>
    <sheet name="Sheet1" sheetId="6" state="hidden" r:id="rId3"/>
    <sheet name="방문학생 협정교" sheetId="5" r:id="rId4"/>
    <sheet name="교류 활성화 대상 협정교" sheetId="7" r:id="rId5"/>
  </sheets>
  <definedNames>
    <definedName name="_xlnm._FilterDatabase" localSheetId="1" hidden="1">'교환학생 협정교'!$A$8:$Q$72</definedName>
    <definedName name="_xlnm._FilterDatabase" localSheetId="3" hidden="1">'방문학생 협정교'!$A$8:$P$8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3" i="7" l="1"/>
  <c r="A24" i="7"/>
  <c r="A17" i="7"/>
  <c r="A16" i="7"/>
  <c r="A6" i="7"/>
  <c r="A7" i="7"/>
  <c r="A8" i="7"/>
  <c r="A9" i="7"/>
  <c r="A10" i="7"/>
  <c r="A11" i="7"/>
  <c r="A12" i="7"/>
  <c r="A13" i="7"/>
  <c r="A14" i="7"/>
  <c r="A15" i="7"/>
  <c r="A18" i="7"/>
  <c r="A19" i="7"/>
  <c r="A20" i="7"/>
  <c r="A21" i="7"/>
  <c r="A22" i="7"/>
  <c r="A5" i="7"/>
  <c r="A32" i="3" l="1"/>
  <c r="A33" i="3"/>
  <c r="A34" i="3"/>
  <c r="A42" i="3"/>
  <c r="A58" i="3"/>
  <c r="A15" i="3"/>
  <c r="A21" i="3"/>
  <c r="A23" i="3"/>
  <c r="A24" i="3"/>
  <c r="A25" i="3"/>
  <c r="A28" i="3"/>
  <c r="A29" i="3"/>
  <c r="A30" i="3"/>
  <c r="A45" i="3"/>
  <c r="A48" i="3"/>
  <c r="A50" i="3"/>
  <c r="A71" i="3"/>
  <c r="A10" i="3"/>
  <c r="A49" i="3"/>
  <c r="A72" i="3"/>
  <c r="A9" i="3"/>
  <c r="A55" i="3"/>
  <c r="A54" i="3"/>
  <c r="A16" i="3"/>
  <c r="A22" i="3"/>
  <c r="A37" i="3"/>
  <c r="A44" i="3"/>
  <c r="A52" i="3"/>
  <c r="A46" i="3"/>
  <c r="A59" i="3"/>
  <c r="A56" i="3"/>
  <c r="A14" i="3"/>
  <c r="A47" i="3"/>
  <c r="A61" i="3"/>
  <c r="A66" i="3"/>
  <c r="A67" i="3"/>
  <c r="A11" i="3"/>
  <c r="A70" i="3"/>
  <c r="A38" i="3"/>
  <c r="A41" i="3"/>
  <c r="A65" i="3"/>
  <c r="A18" i="3"/>
  <c r="A13" i="3"/>
  <c r="A17" i="3"/>
  <c r="A19" i="3"/>
  <c r="A20" i="3"/>
  <c r="A26" i="3"/>
  <c r="A64" i="3"/>
  <c r="A39" i="3"/>
  <c r="A12" i="3"/>
  <c r="A27" i="3"/>
  <c r="A35" i="3"/>
  <c r="A36" i="3"/>
  <c r="A53" i="3"/>
  <c r="A68" i="3"/>
  <c r="A51" i="3"/>
  <c r="A60" i="3"/>
  <c r="A40" i="3"/>
  <c r="A43" i="3"/>
  <c r="A57" i="3"/>
  <c r="A62" i="3"/>
  <c r="A63" i="3"/>
  <c r="D2" i="6" l="1"/>
  <c r="A27" i="5" l="1"/>
  <c r="A26" i="5"/>
  <c r="A25" i="5"/>
  <c r="A24" i="5"/>
  <c r="A23" i="5"/>
  <c r="A22" i="5"/>
  <c r="A10" i="5"/>
  <c r="A20" i="5"/>
  <c r="A18" i="5"/>
  <c r="A15" i="5"/>
  <c r="A17" i="5"/>
  <c r="A12" i="5"/>
  <c r="A13" i="5"/>
  <c r="A11" i="5"/>
  <c r="A21" i="5"/>
  <c r="A16" i="5"/>
  <c r="A9" i="5"/>
  <c r="A19" i="5"/>
  <c r="A14" i="5"/>
  <c r="A31" i="3" l="1"/>
  <c r="A6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8" authorId="0" shapeId="0" xr:uid="{D7E8781C-CB2D-4CBC-9BBF-51FD04BD0E3B}">
      <text>
        <r>
          <rPr>
            <b/>
            <sz val="9"/>
            <color indexed="81"/>
            <rFont val="돋움"/>
            <family val="3"/>
            <charset val="129"/>
          </rPr>
          <t>노란색</t>
        </r>
        <r>
          <rPr>
            <b/>
            <sz val="9"/>
            <color indexed="81"/>
            <rFont val="Tahoma"/>
            <family val="2"/>
          </rPr>
          <t>: Semester slots</t>
        </r>
      </text>
    </comment>
    <comment ref="G8" authorId="0" shapeId="0" xr:uid="{885AEEE2-394B-4EF0-8B33-1ACB0D902FF2}">
      <text>
        <r>
          <rPr>
            <b/>
            <sz val="9"/>
            <color indexed="81"/>
            <rFont val="돋움"/>
            <family val="3"/>
            <charset val="129"/>
          </rPr>
          <t>녹색</t>
        </r>
        <r>
          <rPr>
            <b/>
            <sz val="9"/>
            <color indexed="81"/>
            <rFont val="Tahoma"/>
            <family val="2"/>
          </rPr>
          <t xml:space="preserve">: </t>
        </r>
        <r>
          <rPr>
            <b/>
            <sz val="9"/>
            <color indexed="81"/>
            <rFont val="돋움"/>
            <family val="3"/>
            <charset val="129"/>
          </rPr>
          <t>본교</t>
        </r>
        <r>
          <rPr>
            <b/>
            <sz val="9"/>
            <color indexed="81"/>
            <rFont val="Tahoma"/>
            <family val="2"/>
          </rPr>
          <t xml:space="preserve"> </t>
        </r>
        <r>
          <rPr>
            <b/>
            <sz val="9"/>
            <color indexed="81"/>
            <rFont val="돋움"/>
            <family val="3"/>
            <charset val="129"/>
          </rPr>
          <t>선발기준</t>
        </r>
        <r>
          <rPr>
            <b/>
            <sz val="9"/>
            <color indexed="81"/>
            <rFont val="Tahoma"/>
            <family val="2"/>
          </rPr>
          <t xml:space="preserve">(3.0/4.5) </t>
        </r>
        <r>
          <rPr>
            <b/>
            <sz val="9"/>
            <color indexed="81"/>
            <rFont val="돋움"/>
            <family val="3"/>
            <charset val="129"/>
          </rPr>
          <t>보다</t>
        </r>
        <r>
          <rPr>
            <b/>
            <sz val="9"/>
            <color indexed="81"/>
            <rFont val="Tahoma"/>
            <family val="2"/>
          </rPr>
          <t xml:space="preserve"> </t>
        </r>
        <r>
          <rPr>
            <b/>
            <sz val="9"/>
            <color indexed="81"/>
            <rFont val="돋움"/>
            <family val="3"/>
            <charset val="129"/>
          </rPr>
          <t>높은</t>
        </r>
        <r>
          <rPr>
            <b/>
            <sz val="9"/>
            <color indexed="81"/>
            <rFont val="Tahoma"/>
            <family val="2"/>
          </rPr>
          <t xml:space="preserve"> </t>
        </r>
        <r>
          <rPr>
            <b/>
            <sz val="9"/>
            <color indexed="81"/>
            <rFont val="돋움"/>
            <family val="3"/>
            <charset val="129"/>
          </rPr>
          <t>대학</t>
        </r>
      </text>
    </comment>
    <comment ref="E9" authorId="0" shapeId="0" xr:uid="{D08D8BB9-8B1D-42F3-876F-FAD531ECF0FF}">
      <text>
        <r>
          <rPr>
            <b/>
            <sz val="9"/>
            <color indexed="81"/>
            <rFont val="Tahoma"/>
            <family val="2"/>
          </rPr>
          <t>2 per semester</t>
        </r>
      </text>
    </comment>
    <comment ref="G9" authorId="0" shapeId="0" xr:uid="{5004BB20-06B2-480A-A9CA-1636BB29B00C}">
      <text>
        <r>
          <rPr>
            <b/>
            <sz val="9"/>
            <color indexed="81"/>
            <rFont val="Tahoma"/>
            <family val="2"/>
          </rPr>
          <t>3.15/4.50</t>
        </r>
      </text>
    </comment>
    <comment ref="E11" authorId="0" shapeId="0" xr:uid="{44E98B72-455C-4D39-95D1-511DA76DF214}">
      <text>
        <r>
          <rPr>
            <b/>
            <sz val="9"/>
            <color indexed="81"/>
            <rFont val="Tahoma"/>
            <family val="2"/>
          </rPr>
          <t>8 students for 1 semester each or 1 year each</t>
        </r>
      </text>
    </comment>
    <comment ref="G19" authorId="0" shapeId="0" xr:uid="{690E97E6-0BC2-400F-9D39-FC484648A38B}">
      <text>
        <r>
          <rPr>
            <b/>
            <sz val="9"/>
            <color indexed="81"/>
            <rFont val="Tahoma"/>
            <family val="2"/>
          </rPr>
          <t>3.38/4.50</t>
        </r>
      </text>
    </comment>
    <comment ref="F20" authorId="0" shapeId="0" xr:uid="{1972871C-02F1-4157-8455-71F27EB533A5}">
      <text>
        <r>
          <rPr>
            <b/>
            <sz val="9"/>
            <color indexed="81"/>
            <rFont val="Tahoma"/>
            <family val="2"/>
          </rPr>
          <t>June 2026</t>
        </r>
        <r>
          <rPr>
            <b/>
            <sz val="9"/>
            <color indexed="81"/>
            <rFont val="돋움"/>
            <family val="3"/>
            <charset val="129"/>
          </rPr>
          <t>으로만</t>
        </r>
        <r>
          <rPr>
            <b/>
            <sz val="9"/>
            <color indexed="81"/>
            <rFont val="Tahoma"/>
            <family val="2"/>
          </rPr>
          <t xml:space="preserve"> </t>
        </r>
        <r>
          <rPr>
            <b/>
            <sz val="9"/>
            <color indexed="81"/>
            <rFont val="돋움"/>
            <family val="3"/>
            <charset val="129"/>
          </rPr>
          <t>답변</t>
        </r>
      </text>
    </comment>
    <comment ref="E21" authorId="0" shapeId="0" xr:uid="{566C26F5-A39C-4D54-ABAD-F41F1A1DC0EE}">
      <text>
        <r>
          <rPr>
            <b/>
            <sz val="9"/>
            <color indexed="81"/>
            <rFont val="Tahoma"/>
            <family val="2"/>
          </rPr>
          <t>In fall 2026, CLA can accept 1 student
(period of study 1 or 2 semesters)</t>
        </r>
      </text>
    </comment>
    <comment ref="E22" authorId="0" shapeId="0" xr:uid="{39B2AAF8-90DF-4233-83E0-A02738FFC840}">
      <text>
        <r>
          <rPr>
            <b/>
            <sz val="9"/>
            <color indexed="81"/>
            <rFont val="Tahoma"/>
            <family val="2"/>
          </rPr>
          <t>5 each 12 months</t>
        </r>
      </text>
    </comment>
    <comment ref="E23" authorId="0" shapeId="0" xr:uid="{FCD71E71-5553-4E7B-ACB8-45BF1DF72821}">
      <text>
        <r>
          <rPr>
            <b/>
            <sz val="9"/>
            <color indexed="81"/>
            <rFont val="Tahoma"/>
            <family val="2"/>
          </rPr>
          <t xml:space="preserve">2 year-long or 4 semester-long students for 2026 Fall Semester and 2027 Spring Semester. </t>
        </r>
      </text>
    </comment>
    <comment ref="E26" authorId="0" shapeId="0" xr:uid="{AE8A057B-06C3-4C0A-A5E9-048AB0FB30DA}">
      <text>
        <r>
          <rPr>
            <b/>
            <sz val="9"/>
            <color indexed="81"/>
            <rFont val="Tahoma"/>
            <family val="2"/>
          </rPr>
          <t>2 semester places for 2026-2027
= 2 Fall or 2 Spring or 1 Fall &amp; 1 Spring.</t>
        </r>
      </text>
    </comment>
    <comment ref="E28" authorId="0" shapeId="0" xr:uid="{76825743-1B36-48DB-A3C0-16F7DEBF43F2}">
      <text>
        <r>
          <rPr>
            <b/>
            <sz val="9"/>
            <color indexed="81"/>
            <rFont val="Tahoma"/>
            <family val="2"/>
          </rPr>
          <t>2 student for one year
or 2 students for one semester</t>
        </r>
      </text>
    </comment>
    <comment ref="G28" authorId="0" shapeId="0" xr:uid="{12EE7C0C-9ABC-485E-8C55-44A48F882041}">
      <text>
        <r>
          <rPr>
            <b/>
            <sz val="9"/>
            <color indexed="81"/>
            <rFont val="돋움"/>
            <family val="3"/>
            <charset val="129"/>
          </rPr>
          <t>최근</t>
        </r>
        <r>
          <rPr>
            <b/>
            <sz val="9"/>
            <color indexed="81"/>
            <rFont val="Tahoma"/>
            <family val="2"/>
          </rPr>
          <t xml:space="preserve"> 1</t>
        </r>
        <r>
          <rPr>
            <b/>
            <sz val="9"/>
            <color indexed="81"/>
            <rFont val="돋움"/>
            <family val="3"/>
            <charset val="129"/>
          </rPr>
          <t>년</t>
        </r>
        <r>
          <rPr>
            <b/>
            <sz val="9"/>
            <color indexed="81"/>
            <rFont val="Tahoma"/>
            <family val="2"/>
          </rPr>
          <t xml:space="preserve"> </t>
        </r>
        <r>
          <rPr>
            <b/>
            <sz val="9"/>
            <color indexed="81"/>
            <rFont val="돋움"/>
            <family val="3"/>
            <charset val="129"/>
          </rPr>
          <t>학업</t>
        </r>
        <r>
          <rPr>
            <b/>
            <sz val="9"/>
            <color indexed="81"/>
            <rFont val="Tahoma"/>
            <family val="2"/>
          </rPr>
          <t xml:space="preserve"> </t>
        </r>
        <r>
          <rPr>
            <b/>
            <sz val="9"/>
            <color indexed="81"/>
            <rFont val="돋움"/>
            <family val="3"/>
            <charset val="129"/>
          </rPr>
          <t>성적</t>
        </r>
        <r>
          <rPr>
            <b/>
            <sz val="9"/>
            <color indexed="81"/>
            <rFont val="Tahoma"/>
            <family val="2"/>
          </rPr>
          <t xml:space="preserve"> (2025</t>
        </r>
        <r>
          <rPr>
            <b/>
            <sz val="9"/>
            <color indexed="81"/>
            <rFont val="돋움"/>
            <family val="3"/>
            <charset val="129"/>
          </rPr>
          <t>학년도</t>
        </r>
        <r>
          <rPr>
            <b/>
            <sz val="9"/>
            <color indexed="81"/>
            <rFont val="Tahoma"/>
            <family val="2"/>
          </rPr>
          <t xml:space="preserve">)
JASSO GPA </t>
        </r>
        <r>
          <rPr>
            <b/>
            <sz val="9"/>
            <color indexed="81"/>
            <rFont val="돋움"/>
            <family val="3"/>
            <charset val="129"/>
          </rPr>
          <t>기준에</t>
        </r>
        <r>
          <rPr>
            <b/>
            <sz val="9"/>
            <color indexed="81"/>
            <rFont val="Tahoma"/>
            <family val="2"/>
          </rPr>
          <t xml:space="preserve"> </t>
        </r>
        <r>
          <rPr>
            <b/>
            <sz val="9"/>
            <color indexed="81"/>
            <rFont val="돋움"/>
            <family val="3"/>
            <charset val="129"/>
          </rPr>
          <t>따라</t>
        </r>
        <r>
          <rPr>
            <b/>
            <sz val="9"/>
            <color indexed="81"/>
            <rFont val="Tahoma"/>
            <family val="2"/>
          </rPr>
          <t xml:space="preserve"> </t>
        </r>
        <r>
          <rPr>
            <b/>
            <sz val="9"/>
            <color indexed="81"/>
            <rFont val="돋움"/>
            <family val="3"/>
            <charset val="129"/>
          </rPr>
          <t>변환했을</t>
        </r>
        <r>
          <rPr>
            <b/>
            <sz val="9"/>
            <color indexed="81"/>
            <rFont val="Tahoma"/>
            <family val="2"/>
          </rPr>
          <t xml:space="preserve"> </t>
        </r>
        <r>
          <rPr>
            <b/>
            <sz val="9"/>
            <color indexed="81"/>
            <rFont val="돋움"/>
            <family val="3"/>
            <charset val="129"/>
          </rPr>
          <t>때</t>
        </r>
        <r>
          <rPr>
            <b/>
            <sz val="9"/>
            <color indexed="81"/>
            <rFont val="Tahoma"/>
            <family val="2"/>
          </rPr>
          <t xml:space="preserve"> </t>
        </r>
        <r>
          <rPr>
            <b/>
            <sz val="9"/>
            <color indexed="81"/>
            <rFont val="돋움"/>
            <family val="3"/>
            <charset val="129"/>
          </rPr>
          <t>기준임</t>
        </r>
        <r>
          <rPr>
            <b/>
            <sz val="9"/>
            <color indexed="81"/>
            <rFont val="Tahoma"/>
            <family val="2"/>
          </rPr>
          <t>.</t>
        </r>
      </text>
    </comment>
    <comment ref="E30" authorId="0" shapeId="0" xr:uid="{A34AA029-88AE-4075-AF7F-CE700939D413}">
      <text>
        <r>
          <rPr>
            <b/>
            <sz val="9"/>
            <color indexed="81"/>
            <rFont val="Tahoma"/>
            <family val="2"/>
          </rPr>
          <t>up to 1.5 full-year
or 3 semester students</t>
        </r>
      </text>
    </comment>
    <comment ref="G30" authorId="0" shapeId="0" xr:uid="{4B0BEDDC-75FA-463A-B6CB-2B351890F915}">
      <text>
        <r>
          <rPr>
            <b/>
            <sz val="9"/>
            <color indexed="81"/>
            <rFont val="Tahoma"/>
            <family val="2"/>
          </rPr>
          <t>3.38/4.50</t>
        </r>
      </text>
    </comment>
    <comment ref="G32" authorId="0" shapeId="0" xr:uid="{BCDF7381-1121-42AE-95A7-ED27F82A5C5C}">
      <text>
        <r>
          <rPr>
            <b/>
            <sz val="9"/>
            <color indexed="81"/>
            <rFont val="Tahoma"/>
            <family val="2"/>
          </rPr>
          <t>3.09/4.50</t>
        </r>
      </text>
    </comment>
    <comment ref="E33" authorId="0" shapeId="0" xr:uid="{8C614275-BBC4-4E06-86B6-93C633916EDC}">
      <text>
        <r>
          <rPr>
            <b/>
            <sz val="9"/>
            <color indexed="81"/>
            <rFont val="Tahoma"/>
            <family val="2"/>
          </rPr>
          <t>2 for one year or
4 for one semester.</t>
        </r>
      </text>
    </comment>
    <comment ref="E35" authorId="0" shapeId="0" xr:uid="{ACDD2334-2680-4801-BBD9-199CF075E1DF}">
      <text>
        <r>
          <rPr>
            <b/>
            <sz val="9"/>
            <color indexed="81"/>
            <rFont val="Tahoma"/>
            <family val="2"/>
          </rPr>
          <t>2 students per semester.</t>
        </r>
      </text>
    </comment>
    <comment ref="G35" authorId="0" shapeId="0" xr:uid="{33692093-C8F7-400B-861A-9FAA8378E02A}">
      <text>
        <r>
          <rPr>
            <b/>
            <sz val="9"/>
            <color indexed="81"/>
            <rFont val="Tahoma"/>
            <family val="2"/>
          </rPr>
          <t>3.09/4.50</t>
        </r>
      </text>
    </comment>
    <comment ref="E45" authorId="0" shapeId="0" xr:uid="{AEA1337C-D122-467F-A64B-17A1FB50DA81}">
      <text>
        <r>
          <rPr>
            <b/>
            <sz val="9"/>
            <color indexed="81"/>
            <rFont val="Tahoma"/>
            <family val="2"/>
          </rPr>
          <t>2FYE (=4 semester spots) for AY 2026/27</t>
        </r>
      </text>
    </comment>
    <comment ref="E47" authorId="0" shapeId="0" xr:uid="{E0F9C6FA-92A5-437A-8769-0AE554C86FF5}">
      <text>
        <r>
          <rPr>
            <b/>
            <sz val="9"/>
            <color indexed="81"/>
            <rFont val="Tahoma"/>
            <family val="2"/>
          </rPr>
          <t>2 Annual students or 4 Semestral students</t>
        </r>
      </text>
    </comment>
    <comment ref="E48" authorId="0" shapeId="0" xr:uid="{1823DF69-0C4E-42C5-9313-7F9CA705416B}">
      <text>
        <r>
          <rPr>
            <b/>
            <sz val="9"/>
            <color indexed="81"/>
            <rFont val="Tahoma"/>
            <family val="2"/>
          </rPr>
          <t>We allow Three Students from CUK
to attend our college at the same time.</t>
        </r>
      </text>
    </comment>
    <comment ref="N48" authorId="0" shapeId="0" xr:uid="{C3743A8E-611E-4DB1-81D9-9C15CFC8BB41}">
      <text>
        <r>
          <rPr>
            <b/>
            <sz val="9"/>
            <color indexed="81"/>
            <rFont val="Tahoma"/>
            <family val="2"/>
          </rPr>
          <t xml:space="preserve">We need to confirm availability with the company that manages the dormitory (as we do not have our own), but housing is generally guaranteed. </t>
        </r>
        <r>
          <rPr>
            <sz val="9"/>
            <color indexed="81"/>
            <rFont val="Tahoma"/>
            <family val="2"/>
          </rPr>
          <t xml:space="preserve">
</t>
        </r>
      </text>
    </comment>
    <comment ref="G50" authorId="0" shapeId="0" xr:uid="{7705A538-2026-493C-A196-D8654D23F7C7}">
      <text>
        <r>
          <rPr>
            <b/>
            <sz val="9"/>
            <color indexed="81"/>
            <rFont val="Tahoma"/>
            <family val="2"/>
          </rPr>
          <t>3.38/4.50</t>
        </r>
        <r>
          <rPr>
            <sz val="9"/>
            <color indexed="81"/>
            <rFont val="Tahoma"/>
            <family val="2"/>
          </rPr>
          <t xml:space="preserve">
</t>
        </r>
      </text>
    </comment>
    <comment ref="G52" authorId="0" shapeId="0" xr:uid="{F7EECA15-CCD8-4A4B-AAE3-F43CBDA56249}">
      <text>
        <r>
          <rPr>
            <b/>
            <sz val="9"/>
            <color indexed="81"/>
            <rFont val="Tahoma"/>
            <family val="2"/>
          </rPr>
          <t>3.60/4.50</t>
        </r>
      </text>
    </comment>
    <comment ref="E53" authorId="0" shapeId="0" xr:uid="{BA89E301-E493-4843-8626-D1F9B9C429DE}">
      <text>
        <r>
          <rPr>
            <b/>
            <sz val="9"/>
            <color indexed="81"/>
            <rFont val="Tahoma"/>
            <family val="2"/>
          </rPr>
          <t>Exchange: Typically 4 semesters per academic year (Fall-Spring)</t>
        </r>
      </text>
    </comment>
    <comment ref="G53" authorId="0" shapeId="0" xr:uid="{A319F6BD-AE7B-48B0-AB68-EE1156FBE8C1}">
      <text>
        <r>
          <rPr>
            <b/>
            <sz val="9"/>
            <color indexed="81"/>
            <rFont val="Tahoma"/>
            <family val="2"/>
          </rPr>
          <t>3.38/4.50</t>
        </r>
      </text>
    </comment>
    <comment ref="H56" authorId="0" shapeId="0" xr:uid="{1CA0526E-50D5-4F36-9BD0-CD8C404A39EA}">
      <text>
        <r>
          <rPr>
            <b/>
            <sz val="9"/>
            <color indexed="81"/>
            <rFont val="Tahoma"/>
            <family val="2"/>
          </rPr>
          <t>Highly Recommended</t>
        </r>
      </text>
    </comment>
    <comment ref="E58" authorId="0" shapeId="0" xr:uid="{AED2A2DC-89D4-4026-81E5-7D699828F2FA}">
      <text>
        <r>
          <rPr>
            <b/>
            <sz val="9"/>
            <color indexed="81"/>
            <rFont val="Tahoma"/>
            <family val="2"/>
          </rPr>
          <t>1</t>
        </r>
        <r>
          <rPr>
            <b/>
            <sz val="9"/>
            <color indexed="81"/>
            <rFont val="돋움"/>
            <family val="3"/>
            <charset val="129"/>
          </rPr>
          <t>개학기</t>
        </r>
        <r>
          <rPr>
            <b/>
            <sz val="9"/>
            <color indexed="81"/>
            <rFont val="Tahoma"/>
            <family val="2"/>
          </rPr>
          <t xml:space="preserve"> </t>
        </r>
        <r>
          <rPr>
            <b/>
            <sz val="9"/>
            <color indexed="81"/>
            <rFont val="돋움"/>
            <family val="3"/>
            <charset val="129"/>
          </rPr>
          <t>파견</t>
        </r>
        <r>
          <rPr>
            <b/>
            <sz val="9"/>
            <color indexed="81"/>
            <rFont val="Tahoma"/>
            <family val="2"/>
          </rPr>
          <t xml:space="preserve"> </t>
        </r>
        <r>
          <rPr>
            <b/>
            <sz val="9"/>
            <color indexed="81"/>
            <rFont val="돋움"/>
            <family val="3"/>
            <charset val="129"/>
          </rPr>
          <t>학생</t>
        </r>
        <r>
          <rPr>
            <b/>
            <sz val="9"/>
            <color indexed="81"/>
            <rFont val="Tahoma"/>
            <family val="2"/>
          </rPr>
          <t xml:space="preserve"> </t>
        </r>
        <r>
          <rPr>
            <b/>
            <sz val="9"/>
            <color indexed="81"/>
            <rFont val="돋움"/>
            <family val="3"/>
            <charset val="129"/>
          </rPr>
          <t>기준</t>
        </r>
      </text>
    </comment>
    <comment ref="G64" authorId="0" shapeId="0" xr:uid="{7EA858ED-CDD2-4D6F-850D-B4B96AD524A3}">
      <text>
        <r>
          <rPr>
            <b/>
            <sz val="9"/>
            <color indexed="81"/>
            <rFont val="Tahoma"/>
            <family val="2"/>
          </rPr>
          <t>3.09/4.50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 authorId="0" shapeId="0" xr:uid="{D072B392-9188-4C25-8F93-5EC07060A253}">
      <text>
        <r>
          <rPr>
            <b/>
            <sz val="9"/>
            <color indexed="81"/>
            <rFont val="돋움"/>
            <family val="3"/>
            <charset val="129"/>
          </rPr>
          <t>노란색</t>
        </r>
        <r>
          <rPr>
            <b/>
            <sz val="9"/>
            <color indexed="81"/>
            <rFont val="Tahoma"/>
            <family val="2"/>
          </rPr>
          <t>: Semester slots</t>
        </r>
      </text>
    </comment>
    <comment ref="A9" authorId="0" shapeId="0" xr:uid="{17786B30-EBE3-42A8-BD3A-20F8C0BC508C}">
      <text>
        <r>
          <rPr>
            <b/>
            <sz val="9"/>
            <color indexed="81"/>
            <rFont val="Tahoma"/>
            <family val="2"/>
          </rPr>
          <t>26</t>
        </r>
        <r>
          <rPr>
            <b/>
            <sz val="9"/>
            <color indexed="81"/>
            <rFont val="돋움"/>
            <family val="3"/>
            <charset val="129"/>
          </rPr>
          <t>학년도에</t>
        </r>
        <r>
          <rPr>
            <b/>
            <sz val="9"/>
            <color indexed="81"/>
            <rFont val="Tahoma"/>
            <family val="2"/>
          </rPr>
          <t xml:space="preserve"> </t>
        </r>
        <r>
          <rPr>
            <b/>
            <sz val="9"/>
            <color indexed="81"/>
            <rFont val="돋움"/>
            <family val="3"/>
            <charset val="129"/>
          </rPr>
          <t>이미</t>
        </r>
        <r>
          <rPr>
            <b/>
            <sz val="9"/>
            <color indexed="81"/>
            <rFont val="Tahoma"/>
            <family val="2"/>
          </rPr>
          <t xml:space="preserve"> 4 semester slots</t>
        </r>
        <r>
          <rPr>
            <b/>
            <sz val="9"/>
            <color indexed="81"/>
            <rFont val="돋움"/>
            <family val="3"/>
            <charset val="129"/>
          </rPr>
          <t>를</t>
        </r>
        <r>
          <rPr>
            <b/>
            <sz val="9"/>
            <color indexed="81"/>
            <rFont val="Tahoma"/>
            <family val="2"/>
          </rPr>
          <t xml:space="preserve"> </t>
        </r>
        <r>
          <rPr>
            <b/>
            <sz val="9"/>
            <color indexed="81"/>
            <rFont val="돋움"/>
            <family val="3"/>
            <charset val="129"/>
          </rPr>
          <t>소비하여</t>
        </r>
        <r>
          <rPr>
            <b/>
            <sz val="9"/>
            <color indexed="81"/>
            <rFont val="Tahoma"/>
            <family val="2"/>
          </rPr>
          <t xml:space="preserve"> 0</t>
        </r>
        <r>
          <rPr>
            <b/>
            <sz val="9"/>
            <color indexed="81"/>
            <rFont val="돋움"/>
            <family val="3"/>
            <charset val="129"/>
          </rPr>
          <t>이</t>
        </r>
        <r>
          <rPr>
            <b/>
            <sz val="9"/>
            <color indexed="81"/>
            <rFont val="Tahoma"/>
            <family val="2"/>
          </rPr>
          <t xml:space="preserve"> </t>
        </r>
        <r>
          <rPr>
            <b/>
            <sz val="9"/>
            <color indexed="81"/>
            <rFont val="돋움"/>
            <family val="3"/>
            <charset val="129"/>
          </rPr>
          <t>맞다고</t>
        </r>
        <r>
          <rPr>
            <b/>
            <sz val="9"/>
            <color indexed="81"/>
            <rFont val="Tahoma"/>
            <family val="2"/>
          </rPr>
          <t xml:space="preserve"> </t>
        </r>
        <r>
          <rPr>
            <b/>
            <sz val="9"/>
            <color indexed="81"/>
            <rFont val="돋움"/>
            <family val="3"/>
            <charset val="129"/>
          </rPr>
          <t>함</t>
        </r>
        <r>
          <rPr>
            <b/>
            <sz val="9"/>
            <color indexed="81"/>
            <rFont val="Tahoma"/>
            <family val="2"/>
          </rPr>
          <t>.</t>
        </r>
      </text>
    </comment>
    <comment ref="A11" authorId="0" shapeId="0" xr:uid="{962FAFF1-71E7-4329-A003-82E23B6245A2}">
      <text>
        <r>
          <rPr>
            <sz val="9"/>
            <color indexed="81"/>
            <rFont val="Tahoma"/>
            <family val="2"/>
          </rPr>
          <t xml:space="preserve">"Probably" </t>
        </r>
        <r>
          <rPr>
            <sz val="9"/>
            <color indexed="81"/>
            <rFont val="돋움"/>
            <family val="3"/>
            <charset val="129"/>
          </rPr>
          <t>를</t>
        </r>
        <r>
          <rPr>
            <sz val="9"/>
            <color indexed="81"/>
            <rFont val="Tahoma"/>
            <family val="2"/>
          </rPr>
          <t xml:space="preserve"> </t>
        </r>
        <r>
          <rPr>
            <sz val="9"/>
            <color indexed="81"/>
            <rFont val="돋움"/>
            <family val="3"/>
            <charset val="129"/>
          </rPr>
          <t>붙임</t>
        </r>
        <r>
          <rPr>
            <sz val="9"/>
            <color indexed="81"/>
            <rFont val="Tahoma"/>
            <family val="2"/>
          </rPr>
          <t xml:space="preserve">...
</t>
        </r>
      </text>
    </comment>
    <comment ref="A12" authorId="0" shapeId="0" xr:uid="{098FE0D3-3592-4319-B7B7-C72210B8BFC4}">
      <text>
        <r>
          <rPr>
            <b/>
            <sz val="9"/>
            <color indexed="81"/>
            <rFont val="Tahoma"/>
            <family val="2"/>
          </rPr>
          <t xml:space="preserve">2 semester places for 2026-2027, to be distributed as you want = 2 Fall or 2 Spring or 1 Fall &amp; 1 Spring. Please let us know if more places are needed - if so, we'll try to distribute them evenly between Fall and Spring. </t>
        </r>
      </text>
    </comment>
    <comment ref="A14" authorId="0" shapeId="0" xr:uid="{2BA67520-2466-42B4-A72D-9997D8E3E40E}">
      <text>
        <r>
          <rPr>
            <b/>
            <sz val="9"/>
            <color indexed="81"/>
            <rFont val="Tahoma"/>
            <family val="2"/>
          </rPr>
          <t>8 students for 1 semester each or 1 year each</t>
        </r>
      </text>
    </comment>
    <comment ref="A17" authorId="0" shapeId="0" xr:uid="{616A9944-0EBC-418C-A9ED-AEBB66516982}">
      <text>
        <r>
          <rPr>
            <b/>
            <sz val="9"/>
            <color indexed="81"/>
            <rFont val="Tahoma"/>
            <family val="2"/>
          </rPr>
          <t>1</t>
        </r>
        <r>
          <rPr>
            <b/>
            <sz val="9"/>
            <color indexed="81"/>
            <rFont val="돋움"/>
            <family val="3"/>
            <charset val="129"/>
          </rPr>
          <t>개학기</t>
        </r>
        <r>
          <rPr>
            <b/>
            <sz val="9"/>
            <color indexed="81"/>
            <rFont val="Tahoma"/>
            <family val="2"/>
          </rPr>
          <t xml:space="preserve"> </t>
        </r>
        <r>
          <rPr>
            <b/>
            <sz val="9"/>
            <color indexed="81"/>
            <rFont val="돋움"/>
            <family val="3"/>
            <charset val="129"/>
          </rPr>
          <t>파견</t>
        </r>
        <r>
          <rPr>
            <b/>
            <sz val="9"/>
            <color indexed="81"/>
            <rFont val="Tahoma"/>
            <family val="2"/>
          </rPr>
          <t xml:space="preserve"> </t>
        </r>
        <r>
          <rPr>
            <b/>
            <sz val="9"/>
            <color indexed="81"/>
            <rFont val="돋움"/>
            <family val="3"/>
            <charset val="129"/>
          </rPr>
          <t>학생</t>
        </r>
        <r>
          <rPr>
            <b/>
            <sz val="9"/>
            <color indexed="81"/>
            <rFont val="Tahoma"/>
            <family val="2"/>
          </rPr>
          <t xml:space="preserve"> </t>
        </r>
        <r>
          <rPr>
            <b/>
            <sz val="9"/>
            <color indexed="81"/>
            <rFont val="돋움"/>
            <family val="3"/>
            <charset val="129"/>
          </rPr>
          <t>기준</t>
        </r>
      </text>
    </comment>
    <comment ref="A18" authorId="0" shapeId="0" xr:uid="{5CFCCAB1-2D64-4BEC-A429-CA1B7B66D44C}">
      <text>
        <r>
          <rPr>
            <b/>
            <sz val="9"/>
            <color indexed="81"/>
            <rFont val="돋움"/>
            <family val="3"/>
            <charset val="129"/>
          </rPr>
          <t>필요시</t>
        </r>
        <r>
          <rPr>
            <b/>
            <sz val="9"/>
            <color indexed="81"/>
            <rFont val="Tahoma"/>
            <family val="2"/>
          </rPr>
          <t xml:space="preserve"> </t>
        </r>
        <r>
          <rPr>
            <b/>
            <sz val="9"/>
            <color indexed="81"/>
            <rFont val="돋움"/>
            <family val="3"/>
            <charset val="129"/>
          </rPr>
          <t>추가</t>
        </r>
        <r>
          <rPr>
            <b/>
            <sz val="9"/>
            <color indexed="81"/>
            <rFont val="Tahoma"/>
            <family val="2"/>
          </rPr>
          <t xml:space="preserve"> </t>
        </r>
        <r>
          <rPr>
            <b/>
            <sz val="9"/>
            <color indexed="81"/>
            <rFont val="돋움"/>
            <family val="3"/>
            <charset val="129"/>
          </rPr>
          <t>가능</t>
        </r>
      </text>
    </comment>
    <comment ref="A21" authorId="0" shapeId="0" xr:uid="{358412C0-61FB-4417-83AD-AD067E2B5B32}">
      <text>
        <r>
          <rPr>
            <b/>
            <sz val="9"/>
            <color indexed="81"/>
            <rFont val="Tahoma"/>
            <family val="2"/>
          </rPr>
          <t>2FYE (=4 semester spots) for AY 2026/27 (Fall and Spring combined) in accordance with our exchange agreement</t>
        </r>
      </text>
    </comment>
    <comment ref="A22" authorId="0" shapeId="0" xr:uid="{D97B25E3-6FAA-465A-A167-13A45C7B2813}">
      <text>
        <r>
          <rPr>
            <b/>
            <sz val="9"/>
            <color indexed="81"/>
            <rFont val="Tahoma"/>
            <family val="2"/>
          </rPr>
          <t>26-1</t>
        </r>
        <r>
          <rPr>
            <b/>
            <sz val="9"/>
            <color indexed="81"/>
            <rFont val="돋움"/>
            <family val="3"/>
            <charset val="129"/>
          </rPr>
          <t>학기</t>
        </r>
        <r>
          <rPr>
            <b/>
            <sz val="9"/>
            <color indexed="81"/>
            <rFont val="Tahoma"/>
            <family val="2"/>
          </rPr>
          <t xml:space="preserve"> </t>
        </r>
        <r>
          <rPr>
            <b/>
            <sz val="9"/>
            <color indexed="81"/>
            <rFont val="돋움"/>
            <family val="3"/>
            <charset val="129"/>
          </rPr>
          <t>파견</t>
        </r>
        <r>
          <rPr>
            <b/>
            <sz val="9"/>
            <color indexed="81"/>
            <rFont val="Tahoma"/>
            <family val="2"/>
          </rPr>
          <t xml:space="preserve"> </t>
        </r>
        <r>
          <rPr>
            <b/>
            <sz val="9"/>
            <color indexed="81"/>
            <rFont val="돋움"/>
            <family val="3"/>
            <charset val="129"/>
          </rPr>
          <t>학생</t>
        </r>
        <r>
          <rPr>
            <b/>
            <sz val="9"/>
            <color indexed="81"/>
            <rFont val="Tahoma"/>
            <family val="2"/>
          </rPr>
          <t xml:space="preserve"> </t>
        </r>
        <r>
          <rPr>
            <b/>
            <sz val="9"/>
            <color indexed="81"/>
            <rFont val="돋움"/>
            <family val="3"/>
            <charset val="129"/>
          </rPr>
          <t>중</t>
        </r>
        <r>
          <rPr>
            <b/>
            <sz val="9"/>
            <color indexed="81"/>
            <rFont val="Tahoma"/>
            <family val="2"/>
          </rPr>
          <t xml:space="preserve"> 1</t>
        </r>
        <r>
          <rPr>
            <b/>
            <sz val="9"/>
            <color indexed="81"/>
            <rFont val="돋움"/>
            <family val="3"/>
            <charset val="129"/>
          </rPr>
          <t>년</t>
        </r>
        <r>
          <rPr>
            <b/>
            <sz val="9"/>
            <color indexed="81"/>
            <rFont val="Tahoma"/>
            <family val="2"/>
          </rPr>
          <t xml:space="preserve"> </t>
        </r>
        <r>
          <rPr>
            <b/>
            <sz val="9"/>
            <color indexed="81"/>
            <rFont val="돋움"/>
            <family val="3"/>
            <charset val="129"/>
          </rPr>
          <t>파견자는</t>
        </r>
        <r>
          <rPr>
            <b/>
            <sz val="9"/>
            <color indexed="81"/>
            <rFont val="Tahoma"/>
            <family val="2"/>
          </rPr>
          <t xml:space="preserve"> </t>
        </r>
        <r>
          <rPr>
            <b/>
            <sz val="9"/>
            <color indexed="81"/>
            <rFont val="돋움"/>
            <family val="3"/>
            <charset val="129"/>
          </rPr>
          <t>가을</t>
        </r>
        <r>
          <rPr>
            <b/>
            <sz val="9"/>
            <color indexed="81"/>
            <rFont val="Tahoma"/>
            <family val="2"/>
          </rPr>
          <t xml:space="preserve"> </t>
        </r>
        <r>
          <rPr>
            <b/>
            <sz val="9"/>
            <color indexed="81"/>
            <rFont val="돋움"/>
            <family val="3"/>
            <charset val="129"/>
          </rPr>
          <t>학기에</t>
        </r>
        <r>
          <rPr>
            <b/>
            <sz val="9"/>
            <color indexed="81"/>
            <rFont val="Tahoma"/>
            <family val="2"/>
          </rPr>
          <t xml:space="preserve"> </t>
        </r>
        <r>
          <rPr>
            <b/>
            <sz val="9"/>
            <color indexed="81"/>
            <rFont val="돋움"/>
            <family val="3"/>
            <charset val="129"/>
          </rPr>
          <t>새로</t>
        </r>
        <r>
          <rPr>
            <b/>
            <sz val="9"/>
            <color indexed="81"/>
            <rFont val="Tahoma"/>
            <family val="2"/>
          </rPr>
          <t xml:space="preserve"> Nomination</t>
        </r>
        <r>
          <rPr>
            <b/>
            <sz val="9"/>
            <color indexed="81"/>
            <rFont val="돋움"/>
            <family val="3"/>
            <charset val="129"/>
          </rPr>
          <t>을</t>
        </r>
        <r>
          <rPr>
            <b/>
            <sz val="9"/>
            <color indexed="81"/>
            <rFont val="Tahoma"/>
            <family val="2"/>
          </rPr>
          <t xml:space="preserve"> </t>
        </r>
        <r>
          <rPr>
            <b/>
            <sz val="9"/>
            <color indexed="81"/>
            <rFont val="돋움"/>
            <family val="3"/>
            <charset val="129"/>
          </rPr>
          <t>해야</t>
        </r>
        <r>
          <rPr>
            <b/>
            <sz val="9"/>
            <color indexed="81"/>
            <rFont val="Tahoma"/>
            <family val="2"/>
          </rPr>
          <t xml:space="preserve"> </t>
        </r>
        <r>
          <rPr>
            <b/>
            <sz val="9"/>
            <color indexed="81"/>
            <rFont val="돋움"/>
            <family val="3"/>
            <charset val="129"/>
          </rPr>
          <t>되는</t>
        </r>
        <r>
          <rPr>
            <b/>
            <sz val="9"/>
            <color indexed="81"/>
            <rFont val="Tahoma"/>
            <family val="2"/>
          </rPr>
          <t xml:space="preserve"> </t>
        </r>
        <r>
          <rPr>
            <b/>
            <sz val="9"/>
            <color indexed="81"/>
            <rFont val="돋움"/>
            <family val="3"/>
            <charset val="129"/>
          </rPr>
          <t>상황</t>
        </r>
        <r>
          <rPr>
            <b/>
            <sz val="9"/>
            <color indexed="81"/>
            <rFont val="Tahoma"/>
            <family val="2"/>
          </rPr>
          <t>.
(</t>
        </r>
        <r>
          <rPr>
            <b/>
            <sz val="9"/>
            <color indexed="81"/>
            <rFont val="돋움"/>
            <family val="3"/>
            <charset val="129"/>
          </rPr>
          <t>스페인</t>
        </r>
        <r>
          <rPr>
            <b/>
            <sz val="9"/>
            <color indexed="81"/>
            <rFont val="Tahoma"/>
            <family val="2"/>
          </rPr>
          <t xml:space="preserve"> Academic Year </t>
        </r>
        <r>
          <rPr>
            <b/>
            <sz val="9"/>
            <color indexed="81"/>
            <rFont val="돋움"/>
            <family val="3"/>
            <charset val="129"/>
          </rPr>
          <t>변동으로</t>
        </r>
        <r>
          <rPr>
            <b/>
            <sz val="9"/>
            <color indexed="81"/>
            <rFont val="Tahoma"/>
            <family val="2"/>
          </rPr>
          <t xml:space="preserve"> </t>
        </r>
        <r>
          <rPr>
            <b/>
            <sz val="9"/>
            <color indexed="81"/>
            <rFont val="돋움"/>
            <family val="3"/>
            <charset val="129"/>
          </rPr>
          <t>인함</t>
        </r>
        <r>
          <rPr>
            <b/>
            <sz val="9"/>
            <color indexed="81"/>
            <rFont val="Tahoma"/>
            <family val="2"/>
          </rPr>
          <t>)</t>
        </r>
      </text>
    </comment>
    <comment ref="A31" authorId="0" shapeId="0" xr:uid="{612DBCD2-F0A0-4A5D-B48A-88FFB93E19DA}">
      <text>
        <r>
          <rPr>
            <b/>
            <sz val="9"/>
            <color indexed="81"/>
            <rFont val="Tahoma"/>
            <family val="2"/>
          </rPr>
          <t>2 student for one year or 2 students for one semester</t>
        </r>
        <r>
          <rPr>
            <sz val="9"/>
            <color indexed="81"/>
            <rFont val="Tahoma"/>
            <family val="2"/>
          </rPr>
          <t xml:space="preserve">
</t>
        </r>
      </text>
    </comment>
    <comment ref="A32" authorId="0" shapeId="0" xr:uid="{9607EB46-C1BD-46E9-B689-67D3EE744B8A}">
      <text>
        <r>
          <rPr>
            <b/>
            <sz val="9"/>
            <color indexed="81"/>
            <rFont val="Tahoma"/>
            <family val="2"/>
          </rPr>
          <t>Additional Students by mutual consent</t>
        </r>
      </text>
    </comment>
    <comment ref="A33" authorId="0" shapeId="0" xr:uid="{1D7AA754-3F42-4CD5-851A-878DB23B0043}">
      <text>
        <r>
          <rPr>
            <b/>
            <sz val="9"/>
            <color indexed="81"/>
            <rFont val="Tahoma"/>
            <family val="2"/>
          </rPr>
          <t>1</t>
        </r>
        <r>
          <rPr>
            <b/>
            <sz val="9"/>
            <color indexed="81"/>
            <rFont val="돋움"/>
            <family val="3"/>
            <charset val="129"/>
          </rPr>
          <t>년</t>
        </r>
        <r>
          <rPr>
            <b/>
            <sz val="9"/>
            <color indexed="81"/>
            <rFont val="Tahoma"/>
            <family val="2"/>
          </rPr>
          <t xml:space="preserve"> </t>
        </r>
        <r>
          <rPr>
            <b/>
            <sz val="9"/>
            <color indexed="81"/>
            <rFont val="돋움"/>
            <family val="3"/>
            <charset val="129"/>
          </rPr>
          <t>파견</t>
        </r>
        <r>
          <rPr>
            <b/>
            <sz val="9"/>
            <color indexed="81"/>
            <rFont val="Tahoma"/>
            <family val="2"/>
          </rPr>
          <t xml:space="preserve"> </t>
        </r>
        <r>
          <rPr>
            <b/>
            <sz val="9"/>
            <color indexed="81"/>
            <rFont val="돋움"/>
            <family val="3"/>
            <charset val="129"/>
          </rPr>
          <t>시</t>
        </r>
        <r>
          <rPr>
            <b/>
            <sz val="9"/>
            <color indexed="81"/>
            <rFont val="Tahoma"/>
            <family val="2"/>
          </rPr>
          <t xml:space="preserve"> </t>
        </r>
        <r>
          <rPr>
            <b/>
            <sz val="9"/>
            <color indexed="81"/>
            <rFont val="돋움"/>
            <family val="3"/>
            <charset val="129"/>
          </rPr>
          <t>슬롯</t>
        </r>
        <r>
          <rPr>
            <b/>
            <sz val="9"/>
            <color indexed="81"/>
            <rFont val="Tahoma"/>
            <family val="2"/>
          </rPr>
          <t xml:space="preserve"> 2</t>
        </r>
        <r>
          <rPr>
            <b/>
            <sz val="9"/>
            <color indexed="81"/>
            <rFont val="돋움"/>
            <family val="3"/>
            <charset val="129"/>
          </rPr>
          <t>개</t>
        </r>
        <r>
          <rPr>
            <b/>
            <sz val="9"/>
            <color indexed="81"/>
            <rFont val="Tahoma"/>
            <family val="2"/>
          </rPr>
          <t xml:space="preserve"> </t>
        </r>
        <r>
          <rPr>
            <b/>
            <sz val="9"/>
            <color indexed="81"/>
            <rFont val="돋움"/>
            <family val="3"/>
            <charset val="129"/>
          </rPr>
          <t>소비</t>
        </r>
        <r>
          <rPr>
            <sz val="9"/>
            <color indexed="81"/>
            <rFont val="Tahoma"/>
            <family val="2"/>
          </rPr>
          <t xml:space="preserve"> (26-1 </t>
        </r>
        <r>
          <rPr>
            <sz val="9"/>
            <color indexed="81"/>
            <rFont val="돋움"/>
            <family val="3"/>
            <charset val="129"/>
          </rPr>
          <t>파견</t>
        </r>
        <r>
          <rPr>
            <sz val="9"/>
            <color indexed="81"/>
            <rFont val="Tahoma"/>
            <family val="2"/>
          </rPr>
          <t xml:space="preserve"> </t>
        </r>
        <r>
          <rPr>
            <sz val="9"/>
            <color indexed="81"/>
            <rFont val="돋움"/>
            <family val="3"/>
            <charset val="129"/>
          </rPr>
          <t>당시</t>
        </r>
        <r>
          <rPr>
            <sz val="9"/>
            <color indexed="81"/>
            <rFont val="Tahoma"/>
            <family val="2"/>
          </rPr>
          <t xml:space="preserve"> </t>
        </r>
        <r>
          <rPr>
            <sz val="9"/>
            <color indexed="81"/>
            <rFont val="돋움"/>
            <family val="3"/>
            <charset val="129"/>
          </rPr>
          <t>관련</t>
        </r>
        <r>
          <rPr>
            <sz val="9"/>
            <color indexed="81"/>
            <rFont val="Tahoma"/>
            <family val="2"/>
          </rPr>
          <t xml:space="preserve"> </t>
        </r>
        <r>
          <rPr>
            <sz val="9"/>
            <color indexed="81"/>
            <rFont val="돋움"/>
            <family val="3"/>
            <charset val="129"/>
          </rPr>
          <t>이슈</t>
        </r>
        <r>
          <rPr>
            <sz val="9"/>
            <color indexed="81"/>
            <rFont val="Tahoma"/>
            <family val="2"/>
          </rPr>
          <t xml:space="preserve"> </t>
        </r>
        <r>
          <rPr>
            <sz val="9"/>
            <color indexed="81"/>
            <rFont val="돋움"/>
            <family val="3"/>
            <charset val="129"/>
          </rPr>
          <t>있었음</t>
        </r>
        <r>
          <rPr>
            <sz val="9"/>
            <color indexed="81"/>
            <rFont val="Tahoma"/>
            <family val="2"/>
          </rPr>
          <t xml:space="preserve">)
</t>
        </r>
      </text>
    </comment>
    <comment ref="A34" authorId="0" shapeId="0" xr:uid="{4AFFA49C-F142-4792-9CA1-919B32D86DEE}">
      <text>
        <r>
          <rPr>
            <sz val="9"/>
            <color indexed="81"/>
            <rFont val="Tahoma"/>
            <family val="2"/>
          </rPr>
          <t xml:space="preserve">In fall 2026, CLA can accept 1 student (period of study 1 or 2 semesters)
</t>
        </r>
      </text>
    </comment>
    <comment ref="A37" authorId="0" shapeId="0" xr:uid="{9354C492-06B2-4CB1-95F6-5634F741996C}">
      <text>
        <r>
          <rPr>
            <b/>
            <sz val="9"/>
            <color indexed="81"/>
            <rFont val="Tahoma"/>
            <family val="2"/>
          </rPr>
          <t xml:space="preserve">We would be happy to accept up to 2 year-long or 4 semester-long students for the AY 2026-2027 (2026 Fall Semester and 2027 Spring Semester). </t>
        </r>
        <r>
          <rPr>
            <sz val="9"/>
            <color indexed="81"/>
            <rFont val="Tahoma"/>
            <family val="2"/>
          </rPr>
          <t xml:space="preserve">
</t>
        </r>
      </text>
    </comment>
    <comment ref="A42" authorId="0" shapeId="0" xr:uid="{F9FA0FDC-A9B7-4F11-A8BA-E0DB074B36AA}">
      <text>
        <r>
          <rPr>
            <b/>
            <sz val="9"/>
            <color indexed="81"/>
            <rFont val="Tahoma"/>
            <family val="2"/>
          </rPr>
          <t>2 Annual students or 4 Semestral students</t>
        </r>
      </text>
    </comment>
    <comment ref="A51" authorId="0" shapeId="0" xr:uid="{F98B6F1C-5FC4-47AD-B37C-CB563005D6D9}">
      <text>
        <r>
          <rPr>
            <b/>
            <sz val="9"/>
            <color indexed="81"/>
            <rFont val="Tahoma"/>
            <family val="2"/>
          </rPr>
          <t>Exchange: Typically 4 semesters per academic year (Fall-Spring)</t>
        </r>
      </text>
    </comment>
    <comment ref="A53" authorId="0" shapeId="0" xr:uid="{6DF63BEE-8717-4628-9D32-F2958AF2455D}">
      <text>
        <r>
          <rPr>
            <b/>
            <sz val="9"/>
            <color indexed="81"/>
            <rFont val="Tahoma"/>
            <family val="2"/>
          </rPr>
          <t>We allow Three Students from CUK to attend our college at the same time.</t>
        </r>
      </text>
    </comment>
    <comment ref="A54" authorId="0" shapeId="0" xr:uid="{88383A20-A093-4E65-B67A-D6C43C9694A9}">
      <text>
        <r>
          <rPr>
            <b/>
            <sz val="9"/>
            <color indexed="81"/>
            <rFont val="Tahoma"/>
            <family val="2"/>
          </rPr>
          <t>number is negotiable</t>
        </r>
      </text>
    </comment>
    <comment ref="A56" authorId="0" shapeId="0" xr:uid="{0B502CC8-65BE-470A-B774-A6B0B348E7EF}">
      <text>
        <r>
          <rPr>
            <b/>
            <sz val="9"/>
            <color indexed="81"/>
            <rFont val="Tahoma"/>
            <family val="2"/>
          </rPr>
          <t>2 for one year or
4 for one semester.</t>
        </r>
      </text>
    </comment>
    <comment ref="A62" authorId="0" shapeId="0" xr:uid="{07B1CFBD-2287-45D9-BF6E-B89CAB9402A6}">
      <text>
        <r>
          <rPr>
            <b/>
            <sz val="9"/>
            <color indexed="81"/>
            <rFont val="Tahoma"/>
            <family val="2"/>
          </rPr>
          <t>2 per semester</t>
        </r>
        <r>
          <rPr>
            <sz val="9"/>
            <color indexed="81"/>
            <rFont val="Tahoma"/>
            <family val="2"/>
          </rPr>
          <t xml:space="preserve">
</t>
        </r>
      </text>
    </comment>
    <comment ref="A63" authorId="0" shapeId="0" xr:uid="{7D1601A9-CE74-46CF-8FD0-5B39BCBA5B01}">
      <text>
        <r>
          <rPr>
            <b/>
            <sz val="9"/>
            <color indexed="81"/>
            <rFont val="Tahoma"/>
            <family val="2"/>
          </rPr>
          <t>up to 1.5 full-year or 3 semester students</t>
        </r>
      </text>
    </comment>
    <comment ref="A64" authorId="0" shapeId="0" xr:uid="{962AD896-13AA-4D78-8F4C-C7619556A58E}">
      <text>
        <r>
          <rPr>
            <b/>
            <sz val="9"/>
            <color indexed="81"/>
            <rFont val="Tahoma"/>
            <family val="2"/>
          </rPr>
          <t>5 each 12 months-more upon individual request(contact us via Email)</t>
        </r>
        <r>
          <rPr>
            <sz val="9"/>
            <color indexed="81"/>
            <rFont val="Tahoma"/>
            <family val="2"/>
          </rPr>
          <t xml:space="preserve">
</t>
        </r>
      </text>
    </comment>
    <comment ref="A65" authorId="0" shapeId="0" xr:uid="{9E2D110A-175A-4830-B47E-8AEDBBAF11F1}">
      <text>
        <r>
          <rPr>
            <b/>
            <sz val="9"/>
            <color indexed="81"/>
            <rFont val="Tahoma"/>
            <family val="2"/>
          </rPr>
          <t>Additional students may be exchanged by mutual consent. (</t>
        </r>
        <r>
          <rPr>
            <b/>
            <sz val="9"/>
            <color indexed="81"/>
            <rFont val="돋움"/>
            <family val="3"/>
            <charset val="129"/>
          </rPr>
          <t>협약</t>
        </r>
        <r>
          <rPr>
            <b/>
            <sz val="9"/>
            <color indexed="81"/>
            <rFont val="Tahoma"/>
            <family val="2"/>
          </rPr>
          <t xml:space="preserve"> </t>
        </r>
        <r>
          <rPr>
            <b/>
            <sz val="9"/>
            <color indexed="81"/>
            <rFont val="돋움"/>
            <family val="3"/>
            <charset val="129"/>
          </rPr>
          <t>내용</t>
        </r>
        <r>
          <rPr>
            <b/>
            <sz val="9"/>
            <color indexed="81"/>
            <rFont val="Tahoma"/>
            <family val="2"/>
          </rPr>
          <t>)</t>
        </r>
      </text>
    </comment>
    <comment ref="A68" authorId="0" shapeId="0" xr:uid="{F85750D1-F275-49EB-93EB-708F85A74396}">
      <text>
        <r>
          <rPr>
            <sz val="9"/>
            <color indexed="81"/>
            <rFont val="돋움"/>
            <family val="3"/>
            <charset val="129"/>
          </rPr>
          <t>협약</t>
        </r>
        <r>
          <rPr>
            <sz val="9"/>
            <color indexed="81"/>
            <rFont val="Tahoma"/>
            <family val="2"/>
          </rPr>
          <t xml:space="preserve"> </t>
        </r>
        <r>
          <rPr>
            <sz val="9"/>
            <color indexed="81"/>
            <rFont val="돋움"/>
            <family val="3"/>
            <charset val="129"/>
          </rPr>
          <t>내용</t>
        </r>
        <r>
          <rPr>
            <sz val="9"/>
            <color indexed="81"/>
            <rFont val="Tahoma"/>
            <family val="2"/>
          </rPr>
          <t xml:space="preserve">: A maximum of 3 places may be exchanged on a non-degree basis for a preiod of up to one academic year. </t>
        </r>
        <r>
          <rPr>
            <b/>
            <sz val="9"/>
            <color indexed="81"/>
            <rFont val="Tahoma"/>
            <family val="2"/>
          </rPr>
          <t>Student who stays for 2 academic semesters shall be counted as 2 places.</t>
        </r>
      </text>
    </comment>
    <comment ref="A69" authorId="0" shapeId="0" xr:uid="{6514B3CD-62D1-4A00-A706-6D68E4641DDA}">
      <text>
        <r>
          <rPr>
            <b/>
            <sz val="9"/>
            <color indexed="81"/>
            <rFont val="Tahoma"/>
            <family val="2"/>
          </rPr>
          <t>2 students per semester. Additional students can be accepted if applications are submitted in time.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3" authorId="0" shapeId="0" xr:uid="{B7029B31-142E-4455-9380-06429BD9F887}">
      <text>
        <r>
          <rPr>
            <b/>
            <sz val="9"/>
            <color indexed="81"/>
            <rFont val="Tahoma"/>
            <family val="2"/>
          </rPr>
          <t>3.09/4.50</t>
        </r>
      </text>
    </comment>
    <comment ref="G17" authorId="0" shapeId="0" xr:uid="{7A0700BC-165F-4AFB-9F22-523984802835}">
      <text>
        <r>
          <rPr>
            <b/>
            <sz val="9"/>
            <color indexed="81"/>
            <rFont val="Tahoma"/>
            <family val="2"/>
          </rPr>
          <t>3.38/4.50</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9" authorId="0" shapeId="0" xr:uid="{DD5F6EDA-915E-4A66-8326-922CF6745D26}">
      <text>
        <r>
          <rPr>
            <b/>
            <sz val="9"/>
            <color indexed="81"/>
            <rFont val="Tahoma"/>
            <family val="2"/>
          </rPr>
          <t>18-2</t>
        </r>
        <r>
          <rPr>
            <b/>
            <sz val="9"/>
            <color indexed="81"/>
            <rFont val="돋움"/>
            <family val="3"/>
            <charset val="129"/>
          </rPr>
          <t>학기</t>
        </r>
        <r>
          <rPr>
            <b/>
            <sz val="9"/>
            <color indexed="81"/>
            <rFont val="Tahoma"/>
            <family val="2"/>
          </rPr>
          <t xml:space="preserve">: </t>
        </r>
        <r>
          <rPr>
            <b/>
            <sz val="9"/>
            <color indexed="81"/>
            <rFont val="돋움"/>
            <family val="3"/>
            <charset val="129"/>
          </rPr>
          <t>방문학생
교환학생은</t>
        </r>
        <r>
          <rPr>
            <b/>
            <sz val="9"/>
            <color indexed="81"/>
            <rFont val="Tahoma"/>
            <family val="2"/>
          </rPr>
          <t xml:space="preserve"> 15-2</t>
        </r>
        <r>
          <rPr>
            <b/>
            <sz val="9"/>
            <color indexed="81"/>
            <rFont val="돋움"/>
            <family val="3"/>
            <charset val="129"/>
          </rPr>
          <t>학기가</t>
        </r>
        <r>
          <rPr>
            <b/>
            <sz val="9"/>
            <color indexed="81"/>
            <rFont val="Tahoma"/>
            <family val="2"/>
          </rPr>
          <t xml:space="preserve"> </t>
        </r>
        <r>
          <rPr>
            <b/>
            <sz val="9"/>
            <color indexed="81"/>
            <rFont val="돋움"/>
            <family val="3"/>
            <charset val="129"/>
          </rPr>
          <t>마지막</t>
        </r>
        <r>
          <rPr>
            <b/>
            <sz val="9"/>
            <color indexed="81"/>
            <rFont val="Tahoma"/>
            <family val="2"/>
          </rPr>
          <t>.</t>
        </r>
      </text>
    </comment>
  </commentList>
</comments>
</file>

<file path=xl/sharedStrings.xml><?xml version="1.0" encoding="utf-8"?>
<sst xmlns="http://schemas.openxmlformats.org/spreadsheetml/2006/main" count="1062" uniqueCount="556">
  <si>
    <t>지원 전 유의사항</t>
    <phoneticPr fontId="1" type="noConversion"/>
  </si>
  <si>
    <t>2. 파견대학 배정 이후 상대교에서 프로그램을 취소하는 경우 다음 모집에 재지원이 가능합니다.</t>
    <phoneticPr fontId="1" type="noConversion"/>
  </si>
  <si>
    <t>4. 파견대학 정보는 참고용이며 실제와 차이가 있을 수 있습니다. 지원자격에 대한 최종 확인 책임은 지원자 본인에게 있으므로,</t>
    <phoneticPr fontId="1" type="noConversion"/>
  </si>
  <si>
    <t>5. 파견대학에서 Factsheet 파일을 제공한 경우 홈페이지에 업로드하였으므로 참고해 주시기 바랍니다.</t>
    <phoneticPr fontId="1" type="noConversion"/>
  </si>
  <si>
    <t>※ 어학성적 레벨 확인 링크: https://en.wikipedia.org/wiki/Common_European_Framework_of_Reference_for_Languages</t>
    <phoneticPr fontId="1" type="noConversion"/>
  </si>
  <si>
    <t xml:space="preserve">   참고 : 지원희망 대학의 English proficiency 기준이 B2 level 이상인 경우, TOEFL ibt 72 or TOEIC 785 or IELTS 5.5 이상 </t>
    <phoneticPr fontId="1" type="noConversion"/>
  </si>
  <si>
    <r>
      <t xml:space="preserve">1. 파견대학의 결정에 따라 2026학년도 2학기 </t>
    </r>
    <r>
      <rPr>
        <b/>
        <u/>
        <sz val="10"/>
        <color theme="1"/>
        <rFont val="맑은 고딕"/>
        <family val="3"/>
        <charset val="129"/>
        <scheme val="minor"/>
      </rPr>
      <t>파견대학 정보 및 선발 가능 인원이 변경되거나, 프로그램이 취소될 수 있습니다</t>
    </r>
    <r>
      <rPr>
        <sz val="10"/>
        <color theme="1"/>
        <rFont val="맑은 고딕"/>
        <family val="2"/>
        <charset val="129"/>
        <scheme val="minor"/>
      </rPr>
      <t>.</t>
    </r>
    <phoneticPr fontId="1" type="noConversion"/>
  </si>
  <si>
    <r>
      <t xml:space="preserve">   그러나 </t>
    </r>
    <r>
      <rPr>
        <b/>
        <sz val="10"/>
        <color theme="1"/>
        <rFont val="맑은 고딕"/>
        <family val="3"/>
        <charset val="129"/>
        <scheme val="minor"/>
      </rPr>
      <t xml:space="preserve">개인적인 사유 등 그 외의 경우로 인해 취소하는 경우, 향후 국제교류처 프로그램에 </t>
    </r>
    <r>
      <rPr>
        <b/>
        <u/>
        <sz val="10"/>
        <color rgb="FFFF0000"/>
        <rFont val="맑은 고딕"/>
        <family val="3"/>
        <charset val="129"/>
        <scheme val="minor"/>
      </rPr>
      <t>참여할 수 없습니다</t>
    </r>
    <r>
      <rPr>
        <b/>
        <sz val="10"/>
        <color theme="1"/>
        <rFont val="맑은 고딕"/>
        <family val="3"/>
        <charset val="129"/>
        <scheme val="minor"/>
      </rPr>
      <t>.</t>
    </r>
    <phoneticPr fontId="1" type="noConversion"/>
  </si>
  <si>
    <r>
      <t xml:space="preserve">3. </t>
    </r>
    <r>
      <rPr>
        <b/>
        <sz val="10"/>
        <color theme="1"/>
        <rFont val="맑은 고딕"/>
        <family val="3"/>
        <charset val="129"/>
        <scheme val="minor"/>
      </rPr>
      <t>파견대학 홈페이지에서 지원자격 등 관련된 모든 내용을 확인</t>
    </r>
    <r>
      <rPr>
        <sz val="10"/>
        <color theme="1"/>
        <rFont val="맑은 고딕"/>
        <family val="2"/>
        <charset val="129"/>
        <scheme val="minor"/>
      </rPr>
      <t>하신 다음, 본 문서 내용을 참고하여 지원하시기 바랍니다.</t>
    </r>
    <phoneticPr fontId="1" type="noConversion"/>
  </si>
  <si>
    <r>
      <t xml:space="preserve">   반드시 </t>
    </r>
    <r>
      <rPr>
        <b/>
        <sz val="10"/>
        <color rgb="FFFF0000"/>
        <rFont val="맑은 고딕"/>
        <family val="3"/>
        <charset val="129"/>
        <scheme val="minor"/>
      </rPr>
      <t>파견대학 홈페이지</t>
    </r>
    <r>
      <rPr>
        <sz val="10"/>
        <color theme="1"/>
        <rFont val="맑은 고딕"/>
        <family val="2"/>
        <charset val="129"/>
        <scheme val="minor"/>
      </rPr>
      <t>에서 지원자격 및 학기일정을 확인하시기 바랍니다.</t>
    </r>
    <phoneticPr fontId="1" type="noConversion"/>
  </si>
  <si>
    <r>
      <t xml:space="preserve">   다만, </t>
    </r>
    <r>
      <rPr>
        <b/>
        <u/>
        <sz val="10"/>
        <color theme="1"/>
        <rFont val="맑은 고딕"/>
        <family val="3"/>
        <charset val="129"/>
        <scheme val="minor"/>
      </rPr>
      <t xml:space="preserve">반드시 </t>
    </r>
    <r>
      <rPr>
        <b/>
        <u/>
        <sz val="10"/>
        <color rgb="FFFF0000"/>
        <rFont val="맑은 고딕"/>
        <family val="3"/>
        <charset val="129"/>
        <scheme val="minor"/>
      </rPr>
      <t>지원하고자 하는 대학의 홈페이지를 방문</t>
    </r>
    <r>
      <rPr>
        <sz val="10"/>
        <color theme="1"/>
        <rFont val="맑은 고딕"/>
        <family val="2"/>
        <charset val="129"/>
        <scheme val="minor"/>
      </rPr>
      <t>하여 교환학생 수강가능 강좌 및 지원가능 학과를 확인 후 지원 바랍니다.</t>
    </r>
    <phoneticPr fontId="1" type="noConversion"/>
  </si>
  <si>
    <r>
      <t xml:space="preserve">6. 지원자는 </t>
    </r>
    <r>
      <rPr>
        <b/>
        <u/>
        <sz val="10"/>
        <color theme="1"/>
        <rFont val="맑은 고딕"/>
        <family val="3"/>
        <charset val="129"/>
        <scheme val="minor"/>
      </rPr>
      <t>본교에서 요구하는 지원자격을 반드시 충족</t>
    </r>
    <r>
      <rPr>
        <sz val="10"/>
        <color theme="1"/>
        <rFont val="맑은 고딕"/>
        <family val="2"/>
        <charset val="129"/>
        <scheme val="minor"/>
      </rPr>
      <t xml:space="preserve">해야 하며, 추가적으로 </t>
    </r>
    <r>
      <rPr>
        <b/>
        <sz val="10"/>
        <color theme="1"/>
        <rFont val="맑은 고딕"/>
        <family val="3"/>
        <charset val="129"/>
        <scheme val="minor"/>
      </rPr>
      <t>파견대학에서 제시하는 지원자격</t>
    </r>
    <r>
      <rPr>
        <sz val="10"/>
        <color theme="1"/>
        <rFont val="맑은 고딕"/>
        <family val="2"/>
        <charset val="129"/>
        <scheme val="minor"/>
      </rPr>
      <t xml:space="preserve"> (평점평균, 어학성적, 선수과목 수강, 이수학점 충족,</t>
    </r>
    <phoneticPr fontId="1" type="noConversion"/>
  </si>
  <si>
    <r>
      <t xml:space="preserve">   최소 수료학기 등) </t>
    </r>
    <r>
      <rPr>
        <b/>
        <sz val="10"/>
        <color theme="1"/>
        <rFont val="맑은 고딕"/>
        <family val="3"/>
        <charset val="129"/>
        <scheme val="minor"/>
      </rPr>
      <t>도 충족해야 합니다</t>
    </r>
    <r>
      <rPr>
        <sz val="10"/>
        <color theme="1"/>
        <rFont val="맑은 고딕"/>
        <family val="2"/>
        <charset val="129"/>
        <scheme val="minor"/>
      </rPr>
      <t>.</t>
    </r>
    <phoneticPr fontId="1" type="noConversion"/>
  </si>
  <si>
    <t>2026-1학기 선발 (2026-2학기 파견) 교환학생 협정교 리스트</t>
    <phoneticPr fontId="1" type="noConversion"/>
  </si>
  <si>
    <t>2026-1학기 선발 (2026-2학기 파견) 방문학생 협정교 리스트</t>
    <phoneticPr fontId="1" type="noConversion"/>
  </si>
  <si>
    <t>연번</t>
    <phoneticPr fontId="1" type="noConversion"/>
  </si>
  <si>
    <t>국가</t>
    <phoneticPr fontId="1" type="noConversion"/>
  </si>
  <si>
    <t>기관명</t>
    <phoneticPr fontId="1" type="noConversion"/>
  </si>
  <si>
    <t>일본</t>
    <phoneticPr fontId="1" type="noConversion"/>
  </si>
  <si>
    <t>Application 마감일</t>
    <phoneticPr fontId="1" type="noConversion"/>
  </si>
  <si>
    <t>평점평균 요건</t>
    <phoneticPr fontId="1" type="noConversion"/>
  </si>
  <si>
    <t>어학성적 필요 여부</t>
    <phoneticPr fontId="1" type="noConversion"/>
  </si>
  <si>
    <t>어학 요건</t>
    <phoneticPr fontId="1" type="noConversion"/>
  </si>
  <si>
    <t>ITP 인정 여부</t>
    <phoneticPr fontId="1" type="noConversion"/>
  </si>
  <si>
    <t>어학 수업</t>
    <phoneticPr fontId="1" type="noConversion"/>
  </si>
  <si>
    <t>숙소 제공 여부</t>
    <phoneticPr fontId="1" type="noConversion"/>
  </si>
  <si>
    <t>숙소 유형</t>
    <phoneticPr fontId="1" type="noConversion"/>
  </si>
  <si>
    <t>대략적인 생활비</t>
    <phoneticPr fontId="1" type="noConversion"/>
  </si>
  <si>
    <t>비고</t>
    <phoneticPr fontId="1" type="noConversion"/>
  </si>
  <si>
    <t>권장</t>
    <phoneticPr fontId="1" type="noConversion"/>
  </si>
  <si>
    <t>JLPT N2</t>
    <phoneticPr fontId="1" type="noConversion"/>
  </si>
  <si>
    <t>가능</t>
    <phoneticPr fontId="1" type="noConversion"/>
  </si>
  <si>
    <t>무조건 제공</t>
    <phoneticPr fontId="1" type="noConversion"/>
  </si>
  <si>
    <t>선발 인원</t>
    <phoneticPr fontId="1" type="noConversion"/>
  </si>
  <si>
    <t>헝가리</t>
    <phoneticPr fontId="1" type="noConversion"/>
  </si>
  <si>
    <t>Pázmány Péter Catholic University</t>
  </si>
  <si>
    <t>필수</t>
    <phoneticPr fontId="1" type="noConversion"/>
  </si>
  <si>
    <t>영어 B2</t>
    <phoneticPr fontId="1" type="noConversion"/>
  </si>
  <si>
    <t>543점 이상</t>
    <phoneticPr fontId="1" type="noConversion"/>
  </si>
  <si>
    <t xml:space="preserve">Faculty of Law and Political Sciences: https://jak.ppke.hu/en/erasmus-courses-2
Faculty of Humanities and Social Sciences: https://btk.ppke.hu/en/courses-6
Faculty of Information Technology and Bionics: https://itk.ppke.hu/en/courses-in-english </t>
    <phoneticPr fontId="1" type="noConversion"/>
  </si>
  <si>
    <t>숙소는 있으나, 반드시 제공되지는 않음</t>
    <phoneticPr fontId="1" type="noConversion"/>
  </si>
  <si>
    <t>Shared Dormitory</t>
    <phoneticPr fontId="1" type="noConversion"/>
  </si>
  <si>
    <t>링크 참고
(https://ppke.hu/en/monthly-budget-in-budapest-16)</t>
    <phoneticPr fontId="1" type="noConversion"/>
  </si>
  <si>
    <t>독일</t>
    <phoneticPr fontId="1" type="noConversion"/>
  </si>
  <si>
    <t>Rhine-Waal University of Applied Sciences</t>
  </si>
  <si>
    <t>https://www.hochschule-rhein-waal.de/en/academics/prospective-students/our-degree-programmes</t>
    <phoneticPr fontId="1" type="noConversion"/>
  </si>
  <si>
    <t>영어
독일어</t>
    <phoneticPr fontId="1" type="noConversion"/>
  </si>
  <si>
    <t>Shared dormitory
Individual dormitory
On-Campus
Off-Campus
University managed
Privately managed</t>
    <phoneticPr fontId="1" type="noConversion"/>
  </si>
  <si>
    <t>콜롬비아</t>
    <phoneticPr fontId="1" type="noConversion"/>
  </si>
  <si>
    <t>Universidad Pontificia Bolivariana</t>
  </si>
  <si>
    <t>3.0/5.0</t>
    <phoneticPr fontId="1" type="noConversion"/>
  </si>
  <si>
    <t>스페인어 B1</t>
    <phoneticPr fontId="1" type="noConversion"/>
  </si>
  <si>
    <t>https://www.upb.edu.co/es/pregrados/negocios-internacionales-medellin</t>
    <phoneticPr fontId="1" type="noConversion"/>
  </si>
  <si>
    <t>제공X</t>
    <phoneticPr fontId="1" type="noConversion"/>
  </si>
  <si>
    <t>Shared dormitory
Individual dormitory
Privately managed</t>
    <phoneticPr fontId="1" type="noConversion"/>
  </si>
  <si>
    <t>USD 600</t>
    <phoneticPr fontId="1" type="noConversion"/>
  </si>
  <si>
    <t>링크 참고
(https://www.hochschule-rhein-waal.de/en/academics/students/costs-scholarships-and-grants/costs-living)</t>
    <phoneticPr fontId="1" type="noConversion"/>
  </si>
  <si>
    <t>3.0/4.5</t>
    <phoneticPr fontId="1" type="noConversion"/>
  </si>
  <si>
    <t>불가능</t>
    <phoneticPr fontId="1" type="noConversion"/>
  </si>
  <si>
    <t>Shared dormitory
Individual dormitory
On-Campus
University managed</t>
    <phoneticPr fontId="1" type="noConversion"/>
  </si>
  <si>
    <t>멕시코</t>
    <phoneticPr fontId="1" type="noConversion"/>
  </si>
  <si>
    <t>Universidad Autónoma de Baja California</t>
  </si>
  <si>
    <t>인정X</t>
    <phoneticPr fontId="1" type="noConversion"/>
  </si>
  <si>
    <t>https://cgfp.uabc.mx/catalogo-de-programas-educativos/</t>
    <phoneticPr fontId="1" type="noConversion"/>
  </si>
  <si>
    <t>전체 수업 목록 (또는 영어 수업 목록)
확인 가능한 링크</t>
    <phoneticPr fontId="1" type="noConversion"/>
  </si>
  <si>
    <t>Off-Campus</t>
  </si>
  <si>
    <t>USD 1000</t>
    <phoneticPr fontId="1" type="noConversion"/>
  </si>
  <si>
    <t>대만</t>
    <phoneticPr fontId="1" type="noConversion"/>
  </si>
  <si>
    <t>일본어</t>
    <phoneticPr fontId="1" type="noConversion"/>
  </si>
  <si>
    <t>루마니아</t>
    <phoneticPr fontId="1" type="noConversion"/>
  </si>
  <si>
    <t>Romanian-American University</t>
  </si>
  <si>
    <t>2.2/4.0</t>
    <phoneticPr fontId="1" type="noConversion"/>
  </si>
  <si>
    <t>700-1000 EUR</t>
    <phoneticPr fontId="1" type="noConversion"/>
  </si>
  <si>
    <t>중국</t>
    <phoneticPr fontId="1" type="noConversion"/>
  </si>
  <si>
    <t>Beijing Institute of Technology</t>
  </si>
  <si>
    <t>필수</t>
    <phoneticPr fontId="1" type="noConversion"/>
  </si>
  <si>
    <t>https://isc.bit.edu.cn/resourcesoffices/resources/download/index.htm</t>
    <phoneticPr fontId="1" type="noConversion"/>
  </si>
  <si>
    <t>링크 참고
(https://isc.bit.edu.cn/resourcesoffices/resources/download/index.htm)</t>
    <phoneticPr fontId="1" type="noConversion"/>
  </si>
  <si>
    <t>Shared dormitory
On-Campus
University managed</t>
    <phoneticPr fontId="1" type="noConversion"/>
  </si>
  <si>
    <t>프랑스</t>
    <phoneticPr fontId="1" type="noConversion"/>
  </si>
  <si>
    <t>추후 공지</t>
    <phoneticPr fontId="1" type="noConversion"/>
  </si>
  <si>
    <r>
      <t xml:space="preserve">a) </t>
    </r>
    <r>
      <rPr>
        <b/>
        <sz val="9"/>
        <color theme="1"/>
        <rFont val="굴림"/>
        <family val="3"/>
        <charset val="129"/>
      </rPr>
      <t>IELTS≥6.0 or TOEFL≥85 or equivalent qualification</t>
    </r>
    <r>
      <rPr>
        <sz val="9"/>
        <color theme="1"/>
        <rFont val="굴림"/>
        <family val="3"/>
        <charset val="129"/>
      </rPr>
      <t xml:space="preserve"> for attending English-taught programs (No requirement for native speakers)
b) </t>
    </r>
    <r>
      <rPr>
        <b/>
        <sz val="9"/>
        <color theme="1"/>
        <rFont val="굴림"/>
        <family val="3"/>
        <charset val="129"/>
      </rPr>
      <t>HSK 5 or above</t>
    </r>
    <r>
      <rPr>
        <sz val="9"/>
        <color theme="1"/>
        <rFont val="굴림"/>
        <family val="3"/>
        <charset val="129"/>
      </rPr>
      <t xml:space="preserve"> or equivalent qualification for attending Chinese-taught programs (Official test results required)
</t>
    </r>
    <r>
      <rPr>
        <b/>
        <sz val="9"/>
        <color rgb="FFFF0000"/>
        <rFont val="굴림"/>
        <family val="3"/>
        <charset val="129"/>
      </rPr>
      <t>※ Interview 과정에서 영어 의사소통이 부족하다고 인정될 경우, 수용이 취소될 수 있음.</t>
    </r>
    <phoneticPr fontId="1" type="noConversion"/>
  </si>
  <si>
    <t>https://view.genially.com/67bf0dbfbe22e3142d8fc792/interactive-content-catalogue-courses-in-english</t>
    <phoneticPr fontId="1" type="noConversion"/>
  </si>
  <si>
    <t>프랑스어</t>
    <phoneticPr fontId="1" type="noConversion"/>
  </si>
  <si>
    <t>Off-Campus
University managed
Privately managed</t>
    <phoneticPr fontId="1" type="noConversion"/>
  </si>
  <si>
    <t>링크 참고
(https://www.ucly.fr/en/student-life/international-relations-office/international-student-desk/administrative-procedures/avant-le-depart/ and https://www.ucly.fr/en/student-life/accomodation-ucly/)</t>
    <phoneticPr fontId="1" type="noConversion"/>
  </si>
  <si>
    <t>브라질</t>
    <phoneticPr fontId="1" type="noConversion"/>
  </si>
  <si>
    <t>Tiradentes University</t>
  </si>
  <si>
    <t>권장</t>
    <phoneticPr fontId="1" type="noConversion"/>
  </si>
  <si>
    <t>U$200,00 per month</t>
    <phoneticPr fontId="1" type="noConversion"/>
  </si>
  <si>
    <t>We are currently working to expand the academic options available to international students on our campuses, including the implementation of a Portuguese language course for foreign students and the introduction of disciplines taught in English.</t>
  </si>
  <si>
    <t>CA' FOSCARI UNIVERSITY</t>
  </si>
  <si>
    <t>이탈리아</t>
    <phoneticPr fontId="1" type="noConversion"/>
  </si>
  <si>
    <t>가능하나
이탈리아어 B2
이상 필요</t>
    <phoneticPr fontId="1" type="noConversion"/>
  </si>
  <si>
    <t>Shared dormitory
Individual dormitory
On-Campus
Off-Campus
University managed
Privately managed
Please, check: https://www.unive.it/pag/19768/</t>
    <phoneticPr fontId="1" type="noConversion"/>
  </si>
  <si>
    <t>링크 참고
(https://www.unive.it/pag/fileadmin/user_upload/scuole/CFSIE/documenti/incoming_ENG_WEB.pdf)</t>
    <phoneticPr fontId="1" type="noConversion"/>
  </si>
  <si>
    <t>홍콩</t>
    <phoneticPr fontId="1" type="noConversion"/>
  </si>
  <si>
    <t>The Education University of Hong Kong</t>
  </si>
  <si>
    <t>2.5/4.0</t>
    <phoneticPr fontId="1" type="noConversion"/>
  </si>
  <si>
    <t>https://www.eduhk.hk/gao/articles/63</t>
    <phoneticPr fontId="1" type="noConversion"/>
  </si>
  <si>
    <t>~25000 HKD to 35000 HKD (3200 USD to 4300 USD)</t>
  </si>
  <si>
    <t>튀르키예</t>
    <phoneticPr fontId="1" type="noConversion"/>
  </si>
  <si>
    <t xml:space="preserve">Ozyegin University </t>
  </si>
  <si>
    <t>All courses, except for those offered by the Faculty of Law, are offered in English. 
You can access the curriculum of the departments through this link: https://www.ozyegin.edu.tr/en/curriculums. 
The list of offered courses are also available in this link: https://www.ozyegin.edu.tr/en/ects-course-catalog-courses-offered/courses-offered</t>
    <phoneticPr fontId="1" type="noConversion"/>
  </si>
  <si>
    <t>가능</t>
    <phoneticPr fontId="1" type="noConversion"/>
  </si>
  <si>
    <t>Shared dormitory
Individual dormitory
On-Campus</t>
    <phoneticPr fontId="1" type="noConversion"/>
  </si>
  <si>
    <t>On-Campus Accommodation from 900 to 3600 EUR /per year, Food Expenses at the OzU Dining Hall apprx. 4 EUR per meal, Food Expenses at a Restaurant apprx. 10 EUR, Book Expenses apprx. 50 EUR per year, Cell Phone Bill apprx. 20 EUR per month, Public Transportation 8 EUR per month, OzU Shuttle Fare (one way ticket) apprx. 2 EUR.</t>
  </si>
  <si>
    <t>대만</t>
    <phoneticPr fontId="1" type="noConversion"/>
  </si>
  <si>
    <t>Tunghai University</t>
    <phoneticPr fontId="1" type="noConversion"/>
  </si>
  <si>
    <t>Shared dormitory</t>
  </si>
  <si>
    <t>The cost is around 300-400 USD per semester.</t>
  </si>
  <si>
    <t>그리스</t>
    <phoneticPr fontId="1" type="noConversion"/>
  </si>
  <si>
    <t>The American College of Greece</t>
  </si>
  <si>
    <t>Shared dormitory
Individual dormitory
Off-Campus
University managed</t>
    <phoneticPr fontId="1" type="noConversion"/>
  </si>
  <si>
    <t>You can find the fees here: https://www.acg.edu/admissions/study-abroad/tuition-fees-non-us-students/</t>
  </si>
  <si>
    <t>영국</t>
    <phoneticPr fontId="1" type="noConversion"/>
  </si>
  <si>
    <t>TOEFL iBT Overall Minimum Score: 80 and minimum sub component scores Reading: 10 Listening 10 Speaking 17 Writing 19
or IELTS Overall Score of 6.0 with a minimum 5.5 in each sub component.
We also offer our own e-TELL Online English Language Test free for the free attempt</t>
    <phoneticPr fontId="1" type="noConversion"/>
  </si>
  <si>
    <t>Shared dormitory
Individual dormitory
On-Campus
Off-Campus
University managed
Privately managed</t>
    <phoneticPr fontId="1" type="noConversion"/>
  </si>
  <si>
    <t>https://www.lancashire.ac.uk/accommodation</t>
  </si>
  <si>
    <t>일본</t>
    <phoneticPr fontId="1" type="noConversion"/>
  </si>
  <si>
    <t>University of the Sacred Heart, Tokyo</t>
  </si>
  <si>
    <t>Individual dormitory
On-Campus
University managed</t>
    <phoneticPr fontId="1" type="noConversion"/>
  </si>
  <si>
    <t>On-campus Accommodation (Student Residence)
[ROOM] Single room. The size of the room is approximately 7.6 square meters.
https://www.u-sacred-heart.ac.jp/student-support/campus-life/support-center/dormitory/
[FEE] JPY 575,000 per student for one academic year (JPY 287,500 per semester).
* Including breakfast and dinner on weekdays during term.
* The campus is located at the heart of central Tokyo area.</t>
  </si>
  <si>
    <r>
      <t xml:space="preserve">4
</t>
    </r>
    <r>
      <rPr>
        <b/>
        <sz val="9"/>
        <color theme="1"/>
        <rFont val="굴림"/>
        <family val="3"/>
        <charset val="129"/>
      </rPr>
      <t>(여학생만)</t>
    </r>
    <phoneticPr fontId="1" type="noConversion"/>
  </si>
  <si>
    <t>Ritsumeikan University</t>
    <phoneticPr fontId="1" type="noConversion"/>
  </si>
  <si>
    <t>3.0/4.5</t>
    <phoneticPr fontId="1" type="noConversion"/>
  </si>
  <si>
    <t>https://en.ritsumei.ac.jp/skp/academics/course-lists/</t>
  </si>
  <si>
    <t>Yes, but for students in the Regular Courses in English, enrollment in Japanese language classes is limited and not guaranteed. The Intensive Japanese Language Track is specifically designed for focused Japanese language study. For more details, please refer to https://en.ritsumei.ac.jp/skp/academics/track-comparison/</t>
  </si>
  <si>
    <t>Please refer to “Estimated Living Expenses”: https://en.ritsumei.ac.jp/skp/academics/scholarships/</t>
  </si>
  <si>
    <t>SKP students can select courses only from the course lists for each track and campus distributed at the beginning of the course registration period. Students cannot choose from the full list of courses offered to regular students. Research guidance is not provided to SKP students.</t>
  </si>
  <si>
    <t>스페인</t>
    <phoneticPr fontId="1" type="noConversion"/>
  </si>
  <si>
    <t>UNIVERSIDAD DE JAÉN</t>
  </si>
  <si>
    <t>가능 (스페인어 2개 강좌)</t>
    <phoneticPr fontId="1" type="noConversion"/>
  </si>
  <si>
    <t>ON CAMPUS
OFF CAMPUS</t>
    <phoneticPr fontId="1" type="noConversion"/>
  </si>
  <si>
    <t>1000 Euros</t>
    <phoneticPr fontId="1" type="noConversion"/>
  </si>
  <si>
    <t>대만</t>
    <phoneticPr fontId="1" type="noConversion"/>
  </si>
  <si>
    <t>National Central University</t>
  </si>
  <si>
    <t>권장</t>
    <phoneticPr fontId="1" type="noConversion"/>
  </si>
  <si>
    <t>가능</t>
    <phoneticPr fontId="1" type="noConversion"/>
  </si>
  <si>
    <t>Shared dormitory
Individual dormitory
On-Campus
Off-Campus
University managed
Privately managed</t>
    <phoneticPr fontId="1" type="noConversion"/>
  </si>
  <si>
    <r>
      <t>Food: USD1800 + Off-Campus housing USD900 + NCU student insurance fee &amp; Internet USD30 + textbooks &amp; learning materials USD180
=</t>
    </r>
    <r>
      <rPr>
        <b/>
        <sz val="9"/>
        <color theme="1"/>
        <rFont val="굴림"/>
        <family val="3"/>
        <charset val="129"/>
      </rPr>
      <t>USD2910</t>
    </r>
    <phoneticPr fontId="1" type="noConversion"/>
  </si>
  <si>
    <t>미국</t>
    <phoneticPr fontId="1" type="noConversion"/>
  </si>
  <si>
    <t xml:space="preserve">University of Nebraska-Kearney </t>
  </si>
  <si>
    <t>필수</t>
    <phoneticPr fontId="1" type="noConversion"/>
  </si>
  <si>
    <t>https://www.unk.edu/international/international-admissions/admission-requirements.php</t>
  </si>
  <si>
    <t>530점 이상</t>
    <phoneticPr fontId="1" type="noConversion"/>
  </si>
  <si>
    <t>Shared dormitory
On-Campus</t>
    <phoneticPr fontId="1" type="noConversion"/>
  </si>
  <si>
    <t xml:space="preserve">New Nebraskan Scholarship is not available for visiting students. All J1 students need to stay on campus utilizing campus housing. </t>
  </si>
  <si>
    <t>프랑스</t>
    <phoneticPr fontId="1" type="noConversion"/>
  </si>
  <si>
    <t>IMT Mines Albi</t>
    <phoneticPr fontId="1" type="noConversion"/>
  </si>
  <si>
    <t>3.0/4.0</t>
    <phoneticPr fontId="1" type="noConversion"/>
  </si>
  <si>
    <t>Individual dormitory
University managed</t>
    <phoneticPr fontId="1" type="noConversion"/>
  </si>
  <si>
    <t>800€/month</t>
  </si>
  <si>
    <t>체코</t>
    <phoneticPr fontId="1" type="noConversion"/>
  </si>
  <si>
    <t>2.5/4.0</t>
    <phoneticPr fontId="1" type="noConversion"/>
  </si>
  <si>
    <t>543점 이상</t>
    <phoneticPr fontId="1" type="noConversion"/>
  </si>
  <si>
    <t>Shared dormitory
Off-Campus
University managed</t>
    <phoneticPr fontId="1" type="noConversion"/>
  </si>
  <si>
    <t>https://www.osu.eu/cost-of-living/</t>
  </si>
  <si>
    <t>캐나다</t>
    <phoneticPr fontId="1" type="noConversion"/>
  </si>
  <si>
    <t>St. Thomas University</t>
  </si>
  <si>
    <t>Shared dormitory
Individual dormitory
On-Campus
Off-Campus
University managed</t>
    <phoneticPr fontId="1" type="noConversion"/>
  </si>
  <si>
    <t>https://www.stu.ca/residence/fees/
https://www.stu.ca/international/health-and-medical/</t>
    <phoneticPr fontId="1" type="noConversion"/>
  </si>
  <si>
    <t>3월에 정보 업데이트 예정</t>
    <phoneticPr fontId="1" type="noConversion"/>
  </si>
  <si>
    <t>중국</t>
    <phoneticPr fontId="1" type="noConversion"/>
  </si>
  <si>
    <t>Shanghai University</t>
  </si>
  <si>
    <t>On-campus dorms：                                           
Four-bed Room:  CNY  35 per night
Double Room:   CNY  70~100 per night
Single Room:    CNY  140 per night</t>
  </si>
  <si>
    <t>Living Expenses 
Around CNY 35,000 yearly in average.</t>
  </si>
  <si>
    <t xml:space="preserve">off campus accomodation but we have partnerships with many residences/ host families/ Catholic and protestant hostels around Paris and it suburbs </t>
  </si>
  <si>
    <t>around 1300 euros per month</t>
  </si>
  <si>
    <t>Marian University Indianapolis</t>
  </si>
  <si>
    <t>불가능</t>
    <phoneticPr fontId="1" type="noConversion"/>
  </si>
  <si>
    <t>유료 수업만 가능</t>
    <phoneticPr fontId="1" type="noConversion"/>
  </si>
  <si>
    <t>Housing &amp; Meals: $7,220
Personal exp and transportation: $1,827
Books estimate: $600
Health insurance: $850</t>
    <phoneticPr fontId="1" type="noConversion"/>
  </si>
  <si>
    <t>Momoyama Gakuin University</t>
  </si>
  <si>
    <t>1.5/3.0</t>
    <phoneticPr fontId="1" type="noConversion"/>
  </si>
  <si>
    <t>Indivisual dormitory
Off-campus
Privately managed</t>
    <phoneticPr fontId="1" type="noConversion"/>
  </si>
  <si>
    <t>300,000 - 500,000JPY / semester</t>
  </si>
  <si>
    <t>스웨덴</t>
    <phoneticPr fontId="1" type="noConversion"/>
  </si>
  <si>
    <t>the Universitry of Skövde</t>
    <phoneticPr fontId="1" type="noConversion"/>
  </si>
  <si>
    <t>Shared dormitory
Individual dormitory
off campus
privately managed</t>
    <phoneticPr fontId="1" type="noConversion"/>
  </si>
  <si>
    <t>Circa 11000 SEK/month</t>
  </si>
  <si>
    <t>벨기에</t>
    <phoneticPr fontId="1" type="noConversion"/>
  </si>
  <si>
    <t>일본</t>
    <phoneticPr fontId="1" type="noConversion"/>
  </si>
  <si>
    <t>550점 이상</t>
    <phoneticPr fontId="1" type="noConversion"/>
  </si>
  <si>
    <t>https://www.icla.ygu.ac.jp/en/inbound/</t>
    <phoneticPr fontId="1" type="noConversion"/>
  </si>
  <si>
    <t>학기당 최대 1개 가능</t>
    <phoneticPr fontId="1" type="noConversion"/>
  </si>
  <si>
    <t>Shared dormitory
On-Campus
University managed</t>
    <phoneticPr fontId="1" type="noConversion"/>
  </si>
  <si>
    <t>JPY 475,000 – 543,200 per semester. It includes dormitory room, utilities, meal plan (on class days), cleaning and rental items fee, student insurance.</t>
    <phoneticPr fontId="1" type="noConversion"/>
  </si>
  <si>
    <t>① Currently the number of exchange students iCLA can accept is restricted to 1 per semester. For Spring 2027 onwards, we will need to confirm again closer to the nomination period. We sincerely appreciate your understanding and cooperation in this matter. 
② Exchange students typically stay in a private room at our on-campus iCLA student dormitory. Depending on availability students may need to apply for off-campus accommodation (estimated costs vary).
③ Nomination method may change after Fall 2026.</t>
    <phoneticPr fontId="1" type="noConversion"/>
  </si>
  <si>
    <t>호주</t>
    <phoneticPr fontId="1" type="noConversion"/>
  </si>
  <si>
    <t>University of Notre Dame Australia</t>
    <phoneticPr fontId="1" type="noConversion"/>
  </si>
  <si>
    <t xml:space="preserve">https://www.notredame.edu.au/students/your-enrolment/calendars-and-timetables </t>
    <phoneticPr fontId="1" type="noConversion"/>
  </si>
  <si>
    <t>https://www.notredame.edu.au/students/student-life/accommodation</t>
  </si>
  <si>
    <t>On-Campus
University managed</t>
    <phoneticPr fontId="1" type="noConversion"/>
  </si>
  <si>
    <t xml:space="preserve">please refer to the 2026 Study Abroad Guide : https://www.notredame.edu.au/study/international-students/semester-abroad-at-unda </t>
    <phoneticPr fontId="1" type="noConversion"/>
  </si>
  <si>
    <t>UCLouvain Saint-Louis Bruxelles</t>
  </si>
  <si>
    <t>필수</t>
    <phoneticPr fontId="1" type="noConversion"/>
  </si>
  <si>
    <t>영어/프랑스어 모두 B1
(영어: B2 for law courses)</t>
    <phoneticPr fontId="1" type="noConversion"/>
  </si>
  <si>
    <t>러시아</t>
    <phoneticPr fontId="1" type="noConversion"/>
  </si>
  <si>
    <t>St-Petersburg Electrotechnical University</t>
    <phoneticPr fontId="1" type="noConversion"/>
  </si>
  <si>
    <t>4.0/5.0</t>
    <phoneticPr fontId="1" type="noConversion"/>
  </si>
  <si>
    <t>가능</t>
    <phoneticPr fontId="1" type="noConversion"/>
  </si>
  <si>
    <t>Shared dormitory
Off-Campus
Privately managed</t>
    <phoneticPr fontId="1" type="noConversion"/>
  </si>
  <si>
    <t>housing is ~4 000 rubles per month, insurance is  ~10 000 rubles, dactyloscopy is ~10 000 rubles, transportation is ~1 600 rubles per month</t>
    <phoneticPr fontId="1" type="noConversion"/>
  </si>
  <si>
    <t>방문학생 수업료</t>
    <phoneticPr fontId="1" type="noConversion"/>
  </si>
  <si>
    <t>700 000 - 1 200 000 HUF  (~ 1 800 EUR to ~3 200 EUR) depending on programmes</t>
  </si>
  <si>
    <t>Aprox 1.500 USD</t>
  </si>
  <si>
    <t>Tuition Fee Details 1. General Visiting Students (Undergraduate Level)     * English-taught programs: 30,000 RMB / academic year; 15,000 RMB / semester     * Chinese-taught programs: 23,000 RMB / academic year; 11,500 RMB / semester 2. Senior Visiting Students (Master’s &amp; Ph.D. Levels)     * Master’s, English-taught: 36,000 RMB / academic year; 18,000 RMB / semester     * Master’s, Chinese-taught: 32,000 RMB / academic year; 16,000 RMB / semester     * MBA: 49,000 RMB / academic year; 24,500 RMB / semester     * Ph.D. programs: 44,400 RMB / academic year; 22,200 RMB / semester 3. Chinese Language Students     * 10,000 RMB / semester; 20,000 RMB / academic year</t>
  </si>
  <si>
    <t>Please refer: https://en.ritsumei.ac.jp/skp/academics/scholarships/</t>
  </si>
  <si>
    <t>https://www.unk.edu/international/international-admissions/admission-requirements.php</t>
    <phoneticPr fontId="1" type="noConversion"/>
  </si>
  <si>
    <t>For details on iCLA fee-paying study abroad program, please feel free to contact our Admissions Team at i.admission@c2c.ac.jp</t>
    <phoneticPr fontId="1" type="noConversion"/>
  </si>
  <si>
    <t>https://www.uclouvain.be/en/sites/st-louis-bruxelles/accommodation</t>
    <phoneticPr fontId="1" type="noConversion"/>
  </si>
  <si>
    <t>일본</t>
    <phoneticPr fontId="1" type="noConversion"/>
  </si>
  <si>
    <t>Kwansei Gakuin University</t>
    <phoneticPr fontId="1" type="noConversion"/>
  </si>
  <si>
    <t>권장</t>
    <phoneticPr fontId="1" type="noConversion"/>
  </si>
  <si>
    <t>https://ciec.kwansei.ac.jp/study/exchange/</t>
    <phoneticPr fontId="1" type="noConversion"/>
  </si>
  <si>
    <t>가능</t>
    <phoneticPr fontId="1" type="noConversion"/>
  </si>
  <si>
    <t>Individual dormitory
Off-Campus
University managed
Privately managed
University managed homestay</t>
    <phoneticPr fontId="1" type="noConversion"/>
  </si>
  <si>
    <t>프랑스</t>
    <phoneticPr fontId="1" type="noConversion"/>
  </si>
  <si>
    <t>Université Catholique de Lille</t>
    <phoneticPr fontId="1" type="noConversion"/>
  </si>
  <si>
    <t>2.75/4.0</t>
    <phoneticPr fontId="1" type="noConversion"/>
  </si>
  <si>
    <t>권장</t>
    <phoneticPr fontId="1" type="noConversion"/>
  </si>
  <si>
    <t>영어X / 프랑스어 B2</t>
    <phoneticPr fontId="1" type="noConversion"/>
  </si>
  <si>
    <t>https://www.univ-catholille.fr/wp-content/uploads/Catalogue_cours_anglais_A4_light_25_26.pdf</t>
    <phoneticPr fontId="1" type="noConversion"/>
  </si>
  <si>
    <t>가능</t>
    <phoneticPr fontId="1" type="noConversion"/>
  </si>
  <si>
    <t>Shared dormitory
Individual dormitory
On-Campus
Off-Campus
University managed
Privately managed</t>
    <phoneticPr fontId="1" type="noConversion"/>
  </si>
  <si>
    <t>Transport (bus/metro) 31,50 €/month
Food (university restaurant) 66 €/month (3,30 € per meal)
Food (outside university Around 150 €/month
Phone Around 20-30 €/month
Insurances Around 70 €/month
(travel, housing, etc)
Personal expenses Around 100€/month
Rent in university dorm Around 550-650 €/month (+charges and services)
Total Around 1,100€/month</t>
    <phoneticPr fontId="1" type="noConversion"/>
  </si>
  <si>
    <t>대만</t>
    <phoneticPr fontId="1" type="noConversion"/>
  </si>
  <si>
    <t>National Chengchi University</t>
    <phoneticPr fontId="1" type="noConversion"/>
  </si>
  <si>
    <t>권장</t>
    <phoneticPr fontId="1" type="noConversion"/>
  </si>
  <si>
    <t>https://qrysub.nccu.edu.tw/</t>
  </si>
  <si>
    <t>가능</t>
    <phoneticPr fontId="1" type="noConversion"/>
  </si>
  <si>
    <t>Shared dormitory
On-Campus
Off-Campus
Privately managed</t>
    <phoneticPr fontId="1" type="noConversion"/>
  </si>
  <si>
    <t>approximately NTD 15,000~20,000 per month</t>
    <phoneticPr fontId="1" type="noConversion"/>
  </si>
  <si>
    <t>aproximately 70,000</t>
    <phoneticPr fontId="1" type="noConversion"/>
  </si>
  <si>
    <t>폴란드</t>
    <phoneticPr fontId="1" type="noConversion"/>
  </si>
  <si>
    <t>Poznan University of Technology</t>
    <phoneticPr fontId="1" type="noConversion"/>
  </si>
  <si>
    <t>University of Economics in Katowice</t>
    <phoneticPr fontId="1" type="noConversion"/>
  </si>
  <si>
    <t>San Jorge University</t>
    <phoneticPr fontId="1" type="noConversion"/>
  </si>
  <si>
    <t>National University of Tainan</t>
    <phoneticPr fontId="1" type="noConversion"/>
  </si>
  <si>
    <t>영어 B2</t>
    <phoneticPr fontId="1" type="noConversion"/>
  </si>
  <si>
    <t>https://www.ue.katowice.pl/en/incoming-exchange-students/application-process-for-exchange-students.html</t>
    <phoneticPr fontId="1" type="noConversion"/>
  </si>
  <si>
    <t>대부분 수업이 중국어로 진행 예정.</t>
    <phoneticPr fontId="1" type="noConversion"/>
  </si>
  <si>
    <t>543점 이상</t>
    <phoneticPr fontId="1" type="noConversion"/>
  </si>
  <si>
    <t>TOEFL / DELF / DALF 최소 B1</t>
    <phoneticPr fontId="1" type="noConversion"/>
  </si>
  <si>
    <t>https://put.poznan.pl/en/programmes</t>
    <phoneticPr fontId="1" type="noConversion"/>
  </si>
  <si>
    <t>https://www.ue.katowice.pl/en/incoming-exchange-students/study-offer.html</t>
    <phoneticPr fontId="1" type="noConversion"/>
  </si>
  <si>
    <t>https://www.usj.es/internacional/movilidad/incoming/en/english-modules</t>
    <phoneticPr fontId="1" type="noConversion"/>
  </si>
  <si>
    <t>https://ices-university.com/</t>
    <phoneticPr fontId="1" type="noConversion"/>
  </si>
  <si>
    <t>가능 (폴란드어)</t>
    <phoneticPr fontId="1" type="noConversion"/>
  </si>
  <si>
    <t>가능</t>
    <phoneticPr fontId="1" type="noConversion"/>
  </si>
  <si>
    <t>교환학생에게 우선순위가 있으나, 공간이 얼마나 있는지에 달림</t>
    <phoneticPr fontId="1" type="noConversion"/>
  </si>
  <si>
    <t>https://www.ue.katowice.pl/en/projects/welcome-point/welcome-point/before-arrival.html</t>
    <phoneticPr fontId="1" type="noConversion"/>
  </si>
  <si>
    <t>Shared dormitory
Individual dormitory
On-Campus</t>
    <phoneticPr fontId="1" type="noConversion"/>
  </si>
  <si>
    <t>Individual dormitory
Off-Campus
Privately managed</t>
    <phoneticPr fontId="1" type="noConversion"/>
  </si>
  <si>
    <t>Off-Campus</t>
    <phoneticPr fontId="1" type="noConversion"/>
  </si>
  <si>
    <t>Shared dormitory
On-Campus
University managed</t>
    <phoneticPr fontId="1" type="noConversion"/>
  </si>
  <si>
    <t>Dormitory: 600-1200 PLN per month (depends on the type of room), ticket for public transport for student for 120 days: 167 PLN, books from our library - free of charge</t>
    <phoneticPr fontId="1" type="noConversion"/>
  </si>
  <si>
    <t>approximately 600 - 800 EUR/month (depending on the cost of the accommodation)</t>
    <phoneticPr fontId="1" type="noConversion"/>
  </si>
  <si>
    <t>Aprox. 600-650 per month</t>
    <phoneticPr fontId="1" type="noConversion"/>
  </si>
  <si>
    <t>±600€ per month</t>
    <phoneticPr fontId="1" type="noConversion"/>
  </si>
  <si>
    <t>NTD12000/ per month</t>
    <phoneticPr fontId="1" type="noConversion"/>
  </si>
  <si>
    <t>the updated information for the academic year are not available yet (deadlines- end of January, academic calendar and subjects- end of March)</t>
    <phoneticPr fontId="1" type="noConversion"/>
  </si>
  <si>
    <t>일본</t>
    <phoneticPr fontId="1" type="noConversion"/>
  </si>
  <si>
    <t>Nagasaki Junshin Catholic University</t>
    <phoneticPr fontId="1" type="noConversion"/>
  </si>
  <si>
    <t>불가능
(일본인 학생 튜터 제공)</t>
    <phoneticPr fontId="1" type="noConversion"/>
  </si>
  <si>
    <t>We will introduce an apartment that prior exchange students lived in.
We will support to contract and start living in Nagasaki smoothly.</t>
    <phoneticPr fontId="1" type="noConversion"/>
  </si>
  <si>
    <t>Rent an apartment 25,000 to 50,000 yen per month.
Initial cost for rent an apartment  is around 50,000 yen including rent bed clothes for a year,insuaranse.
Trafic fee about 10,000 yen per month (between apartment and university)
SIM about 30,000 yen for 11 months.
Exchange atudents need to pay student insurance(1,000 yen) for a year, and buy text books.
These fees does not include food, utilities.</t>
    <phoneticPr fontId="1" type="noConversion"/>
  </si>
  <si>
    <t>Kyoto Notre Dame University</t>
    <phoneticPr fontId="1" type="noConversion"/>
  </si>
  <si>
    <t>JLPT N1, N2</t>
    <phoneticPr fontId="1" type="noConversion"/>
  </si>
  <si>
    <t>Recommended: 100,000 JPY/month</t>
    <phoneticPr fontId="1" type="noConversion"/>
  </si>
  <si>
    <t>가능하나 대학 휴교(26학년도부터 학생 모집 정지) 로 인해 제공되지 않을 수도 있음.</t>
    <phoneticPr fontId="1" type="noConversion"/>
  </si>
  <si>
    <t>프랑스</t>
    <phoneticPr fontId="1" type="noConversion"/>
  </si>
  <si>
    <t>North Park University</t>
    <phoneticPr fontId="1" type="noConversion"/>
  </si>
  <si>
    <t>IELTS 6.0, Duolingo 105, TOEFL 71</t>
    <phoneticPr fontId="1" type="noConversion"/>
  </si>
  <si>
    <t>https://selfservice.northpark.edu/Student/Courses</t>
    <phoneticPr fontId="1" type="noConversion"/>
  </si>
  <si>
    <t>가능</t>
    <phoneticPr fontId="1" type="noConversion"/>
  </si>
  <si>
    <t>불가능</t>
    <phoneticPr fontId="1" type="noConversion"/>
  </si>
  <si>
    <t>Off-Campus</t>
    <phoneticPr fontId="1" type="noConversion"/>
  </si>
  <si>
    <t>Shared dormitory
Individual dormitory
On-Campus
University managed</t>
    <phoneticPr fontId="1" type="noConversion"/>
  </si>
  <si>
    <t>6500USD</t>
    <phoneticPr fontId="1" type="noConversion"/>
  </si>
  <si>
    <r>
      <t xml:space="preserve">1
</t>
    </r>
    <r>
      <rPr>
        <b/>
        <sz val="9"/>
        <color theme="1"/>
        <rFont val="굴림"/>
        <family val="3"/>
        <charset val="129"/>
      </rPr>
      <t>(여학생만)</t>
    </r>
    <phoneticPr fontId="1" type="noConversion"/>
  </si>
  <si>
    <t>일본</t>
    <phoneticPr fontId="1" type="noConversion"/>
  </si>
  <si>
    <t>Sophia University</t>
    <phoneticPr fontId="1" type="noConversion"/>
  </si>
  <si>
    <t>550점 이상</t>
    <phoneticPr fontId="1" type="noConversion"/>
  </si>
  <si>
    <t>https://piloti.sophia.ac.jp/eng/studyabroad/exchangeprograms/course_info/</t>
    <phoneticPr fontId="1" type="noConversion"/>
  </si>
  <si>
    <t>불가능</t>
    <phoneticPr fontId="1" type="noConversion"/>
  </si>
  <si>
    <t>Shared dormitory
Individual dormitory
Off-Campus
University managed
Privately managed</t>
    <phoneticPr fontId="1" type="noConversion"/>
  </si>
  <si>
    <t>https://piloti.sophia.ac.jp/eng/studyabroad/exchangeprograms/housinginfo_costs/housing_list/</t>
    <phoneticPr fontId="1" type="noConversion"/>
  </si>
  <si>
    <t>3.0/4.5</t>
    <phoneticPr fontId="1" type="noConversion"/>
  </si>
  <si>
    <r>
      <t xml:space="preserve">The sending university must be able to confirm that they meet the </t>
    </r>
    <r>
      <rPr>
        <b/>
        <sz val="9"/>
        <color theme="1"/>
        <rFont val="굴림"/>
        <family val="3"/>
        <charset val="129"/>
      </rPr>
      <t>minimum recommended level (B2</t>
    </r>
    <r>
      <rPr>
        <sz val="9"/>
        <color theme="1"/>
        <rFont val="굴림"/>
        <family val="3"/>
        <charset val="129"/>
      </rPr>
      <t>) according to the Common European Framework of Reference for Languages (CEFR)</t>
    </r>
    <phoneticPr fontId="1" type="noConversion"/>
  </si>
  <si>
    <r>
      <t xml:space="preserve">For English-taught programs:
</t>
    </r>
    <r>
      <rPr>
        <b/>
        <sz val="9"/>
        <color theme="1"/>
        <rFont val="굴림"/>
        <family val="3"/>
        <charset val="129"/>
      </rPr>
      <t>IELTS (A) 6.0 or TOEFL IBT 80</t>
    </r>
    <r>
      <rPr>
        <sz val="9"/>
        <color theme="1"/>
        <rFont val="굴림"/>
        <family val="3"/>
        <charset val="129"/>
      </rPr>
      <t xml:space="preserve"> or above received within the recent two years, (TOEFL MyBestTM&amp;TOEFL essentials Scores accepted). 
Other internationally recognized English proficiency tests with scores of the same level and proof of certificates is needed.</t>
    </r>
    <phoneticPr fontId="1" type="noConversion"/>
  </si>
  <si>
    <r>
      <rPr>
        <b/>
        <sz val="9"/>
        <color theme="1"/>
        <rFont val="굴림"/>
        <family val="3"/>
        <charset val="129"/>
      </rPr>
      <t>CEFR B2 이상</t>
    </r>
    <r>
      <rPr>
        <sz val="9"/>
        <color theme="1"/>
        <rFont val="굴림"/>
        <family val="3"/>
        <charset val="129"/>
      </rPr>
      <t xml:space="preserve">
https://www.unk.edu/international/international-admissions/admission-requirements.php</t>
    </r>
    <phoneticPr fontId="1" type="noConversion"/>
  </si>
  <si>
    <r>
      <rPr>
        <b/>
        <sz val="9"/>
        <color theme="1"/>
        <rFont val="굴림"/>
        <family val="3"/>
        <charset val="129"/>
      </rPr>
      <t>CEFR B1 이상</t>
    </r>
    <r>
      <rPr>
        <sz val="9"/>
        <color theme="1"/>
        <rFont val="굴림"/>
        <family val="3"/>
        <charset val="129"/>
      </rPr>
      <t xml:space="preserve">
(TOEFL iBT ≥ 65, or equivalent)</t>
    </r>
    <phoneticPr fontId="1" type="noConversion"/>
  </si>
  <si>
    <t>University of Ostrava</t>
    <phoneticPr fontId="1" type="noConversion"/>
  </si>
  <si>
    <r>
      <rPr>
        <b/>
        <sz val="9"/>
        <color theme="1"/>
        <rFont val="굴림"/>
        <family val="3"/>
        <charset val="129"/>
      </rPr>
      <t>B2</t>
    </r>
    <r>
      <rPr>
        <sz val="9"/>
        <color theme="1"/>
        <rFont val="굴림"/>
        <family val="3"/>
        <charset val="129"/>
      </rPr>
      <t xml:space="preserve"> for undergraduate programmes</t>
    </r>
    <phoneticPr fontId="1" type="noConversion"/>
  </si>
  <si>
    <t>소속 학과마다 다를 예정</t>
    <phoneticPr fontId="1" type="noConversion"/>
  </si>
  <si>
    <r>
      <rPr>
        <b/>
        <sz val="9"/>
        <color theme="1"/>
        <rFont val="굴림"/>
        <family val="3"/>
        <charset val="129"/>
      </rPr>
      <t>B2 level</t>
    </r>
    <r>
      <rPr>
        <sz val="9"/>
        <color theme="1"/>
        <rFont val="굴림"/>
        <family val="3"/>
        <charset val="129"/>
      </rPr>
      <t xml:space="preserve"> of English language
please check: https://www.unive.it/pag/40609/</t>
    </r>
    <phoneticPr fontId="1" type="noConversion"/>
  </si>
  <si>
    <r>
      <rPr>
        <b/>
        <sz val="9"/>
        <color theme="1"/>
        <rFont val="굴림"/>
        <family val="3"/>
        <charset val="129"/>
      </rPr>
      <t>영어 B2</t>
    </r>
    <r>
      <rPr>
        <sz val="9"/>
        <color theme="1"/>
        <rFont val="굴림"/>
        <family val="3"/>
        <charset val="129"/>
      </rPr>
      <t xml:space="preserve">
프랑스어 수업: DELF B1</t>
    </r>
    <phoneticPr fontId="1" type="noConversion"/>
  </si>
  <si>
    <t>Kyoto Tachibana University</t>
    <phoneticPr fontId="1" type="noConversion"/>
  </si>
  <si>
    <t>Temple University</t>
    <phoneticPr fontId="1" type="noConversion"/>
  </si>
  <si>
    <t>Pontifical Catholic University of Rio Grande do Sul</t>
    <phoneticPr fontId="1" type="noConversion"/>
  </si>
  <si>
    <t>At present, the TOEFL ITP score criteria have not been determined. Please consult with us on a case-by-case basis.</t>
    <phoneticPr fontId="1" type="noConversion"/>
  </si>
  <si>
    <t>We will send the list of English-taught courses available to exchange students in a separate email.</t>
    <phoneticPr fontId="1" type="noConversion"/>
  </si>
  <si>
    <t>가능</t>
    <phoneticPr fontId="1" type="noConversion"/>
  </si>
  <si>
    <t>Individual dormitory
Off-Campus
Privately managed</t>
    <phoneticPr fontId="1" type="noConversion"/>
  </si>
  <si>
    <t>Housing (Dormitory):
Free of charge for students within the exchange quota.
JPY 389,000 per semester for students in fee-based programs.
National Health Insurance:
Approximately JPY 1,500 per month.
Textbooks:
Approximately JPY 20,000 per semester.
Transportation:
The campus is within walking distance.
If students choose to commute by bus, the estimated cost is approximately JPY 8,000 per month.</t>
    <phoneticPr fontId="1" type="noConversion"/>
  </si>
  <si>
    <t>An English-taught program will be launched starting with the Fall 2026 intake.</t>
    <phoneticPr fontId="1" type="noConversion"/>
  </si>
  <si>
    <t>Approximately JPY 250,000–300,000 per semester (Registration fee: JPY 30,000 + course fee: JPY 32,000 per course)</t>
    <phoneticPr fontId="1" type="noConversion"/>
  </si>
  <si>
    <t>필수</t>
    <phoneticPr fontId="1" type="noConversion"/>
  </si>
  <si>
    <t>English requirements: TOEFL (79 iBT, 550 ITP), IELTS (6.0), Duolingo English Test (110), CEFR 
(B2), or TOEIC Listening &amp; Reading Test (390 in each section)*</t>
    <phoneticPr fontId="1" type="noConversion"/>
  </si>
  <si>
    <t>https://bulletin.temple.edu/courses/</t>
    <phoneticPr fontId="1" type="noConversion"/>
  </si>
  <si>
    <t>Shared dormitory
Individual dormitory
On-Campus
Off-Campus
University managed
Privately managed</t>
    <phoneticPr fontId="1" type="noConversion"/>
  </si>
  <si>
    <t>FEES $175 International Student fee (all students);
Course-specific fees may apply
HOUSING AND MEALS approx. $7,500
TRAVEL, BOOKS &amp; PERSONAL EXPENSES approx. $2,750
HEALTH INSURANCE varies; students may enroll in university-sponsored plan or 
independent plan</t>
    <phoneticPr fontId="1" type="noConversion"/>
  </si>
  <si>
    <t>TUITION $17,616 (2025-2026 academic year; updated each summer)</t>
    <phoneticPr fontId="1" type="noConversion"/>
  </si>
  <si>
    <t>권장</t>
    <phoneticPr fontId="1" type="noConversion"/>
  </si>
  <si>
    <t>불가능</t>
    <phoneticPr fontId="1" type="noConversion"/>
  </si>
  <si>
    <t>FEES $528 University Services Fee (study abroad students only);
$175 International Student fee (all students);
Course-specific fees may apply
HOUSING AND MEALS approx. $7,500
TRAVEL, BOOKS &amp; PERSONAL EXPENSES approx. $2,750
HEALTH INSURANCE varies; students may enroll in university-sponsored plan or 
independent plan</t>
    <phoneticPr fontId="1" type="noConversion"/>
  </si>
  <si>
    <t>https://portal.pucrs.br/ensino/international-classes/</t>
    <phoneticPr fontId="1" type="noConversion"/>
  </si>
  <si>
    <t>Rent: R$ 1,350 to R$ 2,700. Bus fare: R$ 5.00. University restaurant: R$ 17.50</t>
    <phoneticPr fontId="1" type="noConversion"/>
  </si>
  <si>
    <t>일본</t>
    <phoneticPr fontId="1" type="noConversion"/>
  </si>
  <si>
    <t>Sendai Shirayuri Women's College</t>
    <phoneticPr fontId="1" type="noConversion"/>
  </si>
  <si>
    <t>Housing: 404,500 JPY&lt;76,000 JPY for move-in fee + 65,700 JPY per month×5(number of months) including electricity and 2 meals in a day on weekdays&gt;
*We provide a Dormitory as off-campus housing for exchange students. They are given a JPY10,000 housing supplement grant per month by our college.
Insurance: 8,480JPY(1,000JPY students insurance fee *same as local students +7,480 JPY Exchange students’ Insurance Fee for 5 months) *Besides that, all exchange students are required to buy National Insurance after arrival.</t>
    <phoneticPr fontId="1" type="noConversion"/>
  </si>
  <si>
    <t>Hokusei Gakuen University</t>
    <phoneticPr fontId="1" type="noConversion"/>
  </si>
  <si>
    <t>JLPT N2 이상</t>
    <phoneticPr fontId="1" type="noConversion"/>
  </si>
  <si>
    <t>Since there is no link on our university's homepage, we will send the Fall 2025 course information via email upon request.</t>
    <phoneticPr fontId="1" type="noConversion"/>
  </si>
  <si>
    <t>Shared dormitory
On-Campus
University managed</t>
    <phoneticPr fontId="1" type="noConversion"/>
  </si>
  <si>
    <t>Housing: 29,000 yen/month(spring semester), 33,000yen/month(fall semester)
Program Fee (Japanese Cultural Experience): 50,000yen
Liability Insurance: 2000yen (students will receive refund when they leave)
Hokusei Gakuen University Coop Membership: 1,000yen (students will receive refund when
they leave)
National Health Insurance: about 2,000yen/month
Other: cost of food, textbook, transportation to downtown etc.</t>
    <phoneticPr fontId="1" type="noConversion"/>
  </si>
  <si>
    <t>대만</t>
    <phoneticPr fontId="1" type="noConversion"/>
  </si>
  <si>
    <t>아르헨티나</t>
    <phoneticPr fontId="1" type="noConversion"/>
  </si>
  <si>
    <t>Providence University</t>
    <phoneticPr fontId="1" type="noConversion"/>
  </si>
  <si>
    <t>IAE Paris-Est (School of Management)</t>
    <phoneticPr fontId="1" type="noConversion"/>
  </si>
  <si>
    <t>Universidad Nacional del Litoral</t>
    <phoneticPr fontId="1" type="noConversion"/>
  </si>
  <si>
    <t>2.5/4.0</t>
    <phoneticPr fontId="1" type="noConversion"/>
  </si>
  <si>
    <t>2.44/4.3</t>
    <phoneticPr fontId="1" type="noConversion"/>
  </si>
  <si>
    <t>433점 이상</t>
    <phoneticPr fontId="1" type="noConversion"/>
  </si>
  <si>
    <t>https://querycourse.ntust.edu.tw/querycourse/#/</t>
    <phoneticPr fontId="1" type="noConversion"/>
  </si>
  <si>
    <t>500점 이상</t>
    <phoneticPr fontId="1" type="noConversion"/>
  </si>
  <si>
    <t>https://mypu.pu.edu.tw/Framework/Academic/CourseCatalogSys/</t>
    <phoneticPr fontId="1" type="noConversion"/>
  </si>
  <si>
    <t>가능</t>
    <phoneticPr fontId="1" type="noConversion"/>
  </si>
  <si>
    <t>https://www.iae-paris-est.fr/sites/default/files/2024-03/IAE_List%20of%20courses%20in%20English_2024%202025.pdf</t>
    <phoneticPr fontId="1" type="noConversion"/>
  </si>
  <si>
    <t>영어 수업 없음</t>
    <phoneticPr fontId="1" type="noConversion"/>
  </si>
  <si>
    <t>On-Campus
Privately managed</t>
    <phoneticPr fontId="1" type="noConversion"/>
  </si>
  <si>
    <t>Shared dormitory
Individual dormitory
On-Campus
University managed
Privately managed</t>
    <phoneticPr fontId="1" type="noConversion"/>
  </si>
  <si>
    <r>
      <t xml:space="preserve">No test required, we just recommended a </t>
    </r>
    <r>
      <rPr>
        <b/>
        <sz val="9"/>
        <color theme="1"/>
        <rFont val="굴림"/>
        <family val="3"/>
        <charset val="129"/>
      </rPr>
      <t>B1 in spanish</t>
    </r>
    <phoneticPr fontId="1" type="noConversion"/>
  </si>
  <si>
    <r>
      <rPr>
        <b/>
        <sz val="9"/>
        <color theme="1"/>
        <rFont val="굴림"/>
        <family val="3"/>
        <charset val="129"/>
      </rPr>
      <t>CEFR B1 이상</t>
    </r>
    <r>
      <rPr>
        <sz val="9"/>
        <color theme="1"/>
        <rFont val="굴림"/>
        <family val="3"/>
        <charset val="129"/>
      </rPr>
      <t xml:space="preserve">
참고링크: The minimum required level is B1 under the CEFR frame.
https://docs.google.com/document/d/1dPhMNOhBxwL5b4IiVRb2Rb1RaB3w8Rw6/edit?usp=drive_link&amp;ouid=105673191187758875972&amp;rtpof=true&amp;sd=true</t>
    </r>
    <phoneticPr fontId="1" type="noConversion"/>
  </si>
  <si>
    <t>https://oia.pu.edu.tw/p/406-1048-56484,r445.php?Lang=zh-tw</t>
    <phoneticPr fontId="1" type="noConversion"/>
  </si>
  <si>
    <t>NT$ 14,000- NT$ 21,000</t>
    <phoneticPr fontId="1" type="noConversion"/>
  </si>
  <si>
    <t>1400€/ month</t>
    <phoneticPr fontId="1" type="noConversion"/>
  </si>
  <si>
    <t>housing 150-200 USD per mouth, Transportation 1 USD the bus ticket. We didnt make a estimated cost of living</t>
    <phoneticPr fontId="1" type="noConversion"/>
  </si>
  <si>
    <t>Shared dormitory
University managed
Privately managed</t>
    <phoneticPr fontId="1" type="noConversion"/>
  </si>
  <si>
    <t>https://oia.pu.edu.tw/app/home.php</t>
    <phoneticPr fontId="1" type="noConversion"/>
  </si>
  <si>
    <t xml:space="preserve">Starting from the batch of the Spring 2026 semester (application period: September - October, 2025), students should submit the certificate with other application documents. </t>
    <phoneticPr fontId="1" type="noConversion"/>
  </si>
  <si>
    <t>NT$54,000/semester</t>
    <phoneticPr fontId="1" type="noConversion"/>
  </si>
  <si>
    <t>200 USD per course</t>
    <phoneticPr fontId="1" type="noConversion"/>
  </si>
  <si>
    <t>National Taiwan University of Science and Technology</t>
    <phoneticPr fontId="1" type="noConversion"/>
  </si>
  <si>
    <t>중국</t>
    <phoneticPr fontId="1" type="noConversion"/>
  </si>
  <si>
    <t>Xi'an international university</t>
    <phoneticPr fontId="1" type="noConversion"/>
  </si>
  <si>
    <t>2.5/4.5</t>
    <phoneticPr fontId="1" type="noConversion"/>
  </si>
  <si>
    <t>필수</t>
    <phoneticPr fontId="1" type="noConversion"/>
  </si>
  <si>
    <t>IELTS: 5.0
TOEFL iBT: 60
TOEIC: 450</t>
    <phoneticPr fontId="1" type="noConversion"/>
  </si>
  <si>
    <t>Shared dormitory
On-Campus</t>
    <phoneticPr fontId="1" type="noConversion"/>
  </si>
  <si>
    <t>https://ic.xaiu.edu.cn/info/1191/1591.htm</t>
    <phoneticPr fontId="1" type="noConversion"/>
  </si>
  <si>
    <t>University of Hull</t>
    <phoneticPr fontId="1" type="noConversion"/>
  </si>
  <si>
    <t>If Single-Semester: letter from CUK on official letterhead is acceptable
If Full Year (Visa student) - please refer to our English Langauge Requirements page: https://www.hull.ac.uk/study/international-students/how-to-apply/english-language-requirements 
(Minimum: IELTS 6.0/5.5 – Overall 60-78 – At least - Reading 10, Listening 9, Speaking 17, Writing 19)</t>
    <phoneticPr fontId="1" type="noConversion"/>
  </si>
  <si>
    <t>https://www.hull.ac.uk/study/undergraduate</t>
    <phoneticPr fontId="1" type="noConversion"/>
  </si>
  <si>
    <t>가능</t>
    <phoneticPr fontId="1" type="noConversion"/>
  </si>
  <si>
    <t>On-campus
Off-campus
University-managed
Privately-managed</t>
    <phoneticPr fontId="1" type="noConversion"/>
  </si>
  <si>
    <t>https://www.hull.ac.uk/life-at-hull/living-in-hull/cost-of-living</t>
    <phoneticPr fontId="1" type="noConversion"/>
  </si>
  <si>
    <t>International tuition fees (pro-rata) varies depending on the course</t>
    <phoneticPr fontId="1" type="noConversion"/>
  </si>
  <si>
    <t>필리핀</t>
    <phoneticPr fontId="1" type="noConversion"/>
  </si>
  <si>
    <t>Ateneo de Manila University</t>
    <phoneticPr fontId="1" type="noConversion"/>
  </si>
  <si>
    <t>2.8/4.0</t>
    <phoneticPr fontId="1" type="noConversion"/>
  </si>
  <si>
    <t>필수</t>
    <phoneticPr fontId="1" type="noConversion"/>
  </si>
  <si>
    <t>https://www.ateneo.edu/higher-education/bulletin-of-information</t>
    <phoneticPr fontId="1" type="noConversion"/>
  </si>
  <si>
    <t>there are limited slots reserved for exchange students but they must still submit their application</t>
    <phoneticPr fontId="1" type="noConversion"/>
  </si>
  <si>
    <t>will be provided through the practical information sheet</t>
    <phoneticPr fontId="1" type="noConversion"/>
  </si>
  <si>
    <t>Nanzan University</t>
    <phoneticPr fontId="1" type="noConversion"/>
  </si>
  <si>
    <t>https://www.nanzan-u.ac.jp/English/academics/cjs/mjp/course/</t>
    <phoneticPr fontId="1" type="noConversion"/>
  </si>
  <si>
    <t>Yes, Exchange students are placed at the Center for Japanese Studies and they have to take the Japanese language courses.</t>
    <phoneticPr fontId="1" type="noConversion"/>
  </si>
  <si>
    <t>Shared dormitory
Individual dormitory
Off-Campus</t>
    <phoneticPr fontId="1" type="noConversion"/>
  </si>
  <si>
    <t>https://www.nanzan-u.ac.jp/English/studentlife/accommodation/</t>
    <phoneticPr fontId="1" type="noConversion"/>
  </si>
  <si>
    <t xml:space="preserve">Please note that nomination process is implemented from the Fall 2026 applicants. </t>
    <phoneticPr fontId="1" type="noConversion"/>
  </si>
  <si>
    <t>독일</t>
    <phoneticPr fontId="1" type="noConversion"/>
  </si>
  <si>
    <t>스위스</t>
    <phoneticPr fontId="1" type="noConversion"/>
  </si>
  <si>
    <t>Julius-Maximilians-Universität Würzburg</t>
    <phoneticPr fontId="1" type="noConversion"/>
  </si>
  <si>
    <t>https://www.uni-wuerzburg.de/en/international/studying-in-wuerzburg/exchange-students/after-arrival-exchange-students/course-registration-orientation-events/</t>
    <phoneticPr fontId="1" type="noConversion"/>
  </si>
  <si>
    <t>https://www.hesge.ch/heg/en/education/bachelors/international-business-management#program?full-time-program-ibms</t>
    <phoneticPr fontId="1" type="noConversion"/>
  </si>
  <si>
    <t>가능</t>
    <phoneticPr fontId="1" type="noConversion"/>
  </si>
  <si>
    <t>불가능</t>
    <phoneticPr fontId="1" type="noConversion"/>
  </si>
  <si>
    <t>Guaranteed accommodation (if housing applications and housing deposit € 1000 are received by 15 January/15 June)</t>
    <phoneticPr fontId="1" type="noConversion"/>
  </si>
  <si>
    <t>Shared dormitory
Individual dormitory
On-Campus
Off-Campus</t>
    <phoneticPr fontId="1" type="noConversion"/>
  </si>
  <si>
    <t>https://www.hesge.ch/heg/media/1111</t>
    <phoneticPr fontId="1" type="noConversion"/>
  </si>
  <si>
    <t>€940 
https://www.uni-wuerzburg.de/en/international/studying-in-wuerzburg/exchange-students/before-arrival-exchange-students/costs-and-financing/
No tuition fees, only  Semester contribution currently € 168,50 (WS25/26) and it includes unlimited local and regional public transport for six months, reduced prices for meals in cafeterias, and for dormitories run by the Federal Organization for Student Services (“Studentenwerk”).</t>
    <phoneticPr fontId="1" type="noConversion"/>
  </si>
  <si>
    <t>OTH Regensburg</t>
    <phoneticPr fontId="1" type="noConversion"/>
  </si>
  <si>
    <t>권장</t>
    <phoneticPr fontId="1" type="noConversion"/>
  </si>
  <si>
    <t>B2 - no specific test</t>
    <phoneticPr fontId="1" type="noConversion"/>
  </si>
  <si>
    <t>https://www.oth-regensburg.de/en/study/international-office/studying-in-regensburg/exchange-students/courses-in-english</t>
    <phoneticPr fontId="1" type="noConversion"/>
  </si>
  <si>
    <t>Individual Dormitory in:
Shared Appartment/ Individual Apartment
Off-Campus/
Privately Managed</t>
    <phoneticPr fontId="1" type="noConversion"/>
  </si>
  <si>
    <t>https://www.oth-regensburg.de/en/study/international-office/studying-in-regensburg/exchange-students/planning-your-finances</t>
    <phoneticPr fontId="1" type="noConversion"/>
  </si>
  <si>
    <t>브라질</t>
    <phoneticPr fontId="1" type="noConversion"/>
  </si>
  <si>
    <t>https://www.puc-rio.br/ensinopesq/ccci/incoming/study_english_puc.html</t>
    <phoneticPr fontId="1" type="noConversion"/>
  </si>
  <si>
    <t>https://www.numbeo.com/cost-of-living/in/Rio-De-Janeiro</t>
    <phoneticPr fontId="1" type="noConversion"/>
  </si>
  <si>
    <t>https://www.puc-rio.br/ensinopesq/ccci/incoming/housing.html</t>
    <phoneticPr fontId="1" type="noConversion"/>
  </si>
  <si>
    <t>권장</t>
    <phoneticPr fontId="1" type="noConversion"/>
  </si>
  <si>
    <t>가능 (필수)</t>
    <phoneticPr fontId="1" type="noConversion"/>
  </si>
  <si>
    <t>PUC-RIO(Pontifícia Universidade Católica do Rio de Janeiro)</t>
    <phoneticPr fontId="1" type="noConversion"/>
  </si>
  <si>
    <t>https://www.uclouvain.be/fr/system/files/uclouvain_assetmanager/groups/cms-editors-st-louis/slb-/-sitecampus/srib/Catalogue%20de%20cours.pdf</t>
    <phoneticPr fontId="1" type="noConversion"/>
  </si>
  <si>
    <t>https://www.numbeo.com/cost-of-living/in/Brussels</t>
    <phoneticPr fontId="1" type="noConversion"/>
  </si>
  <si>
    <t>미국</t>
    <phoneticPr fontId="1" type="noConversion"/>
  </si>
  <si>
    <t>Niagara University</t>
    <phoneticPr fontId="1" type="noConversion"/>
  </si>
  <si>
    <t>필수</t>
    <phoneticPr fontId="1" type="noConversion"/>
  </si>
  <si>
    <t>IELTS (Min. 6.0)
TOEFL IBT (Min. 79)
Duolingo (Min. 110)</t>
    <phoneticPr fontId="1" type="noConversion"/>
  </si>
  <si>
    <t>https://apps.niagara.edu/courses/index.php?semester=22/SP&amp;amp;ug=1</t>
    <phoneticPr fontId="1" type="noConversion"/>
  </si>
  <si>
    <t>불가능</t>
    <phoneticPr fontId="1" type="noConversion"/>
  </si>
  <si>
    <t>On campus - individual, shared</t>
    <phoneticPr fontId="1" type="noConversion"/>
  </si>
  <si>
    <t>TOTAL ESTIMATED EXPENSES: $10,527.66/per semester</t>
    <phoneticPr fontId="1" type="noConversion"/>
  </si>
  <si>
    <t>미국</t>
    <phoneticPr fontId="1" type="noConversion"/>
  </si>
  <si>
    <t>California State University, East Bay</t>
    <phoneticPr fontId="1" type="noConversion"/>
  </si>
  <si>
    <t>필수</t>
    <phoneticPr fontId="1" type="noConversion"/>
  </si>
  <si>
    <t>https://www.csueastbay.edu/mycsueb/schedule-catalog.html</t>
    <phoneticPr fontId="1" type="noConversion"/>
  </si>
  <si>
    <t>Shared dormitory
On-Campus
University managed</t>
    <phoneticPr fontId="1" type="noConversion"/>
  </si>
  <si>
    <t>https://www.csueastbay.edu/globalacademy/dates-and-fees.html</t>
    <phoneticPr fontId="1" type="noConversion"/>
  </si>
  <si>
    <t>$5217 for 12 units of undergraduate courses (additional $392 per unit for greater than 12)</t>
    <phoneticPr fontId="1" type="noConversion"/>
  </si>
  <si>
    <t>대륙</t>
    <phoneticPr fontId="1" type="noConversion"/>
  </si>
  <si>
    <t>아시아</t>
    <phoneticPr fontId="1" type="noConversion"/>
  </si>
  <si>
    <t>유럽</t>
    <phoneticPr fontId="1" type="noConversion"/>
  </si>
  <si>
    <t>중남미</t>
    <phoneticPr fontId="1" type="noConversion"/>
  </si>
  <si>
    <t>북미</t>
    <phoneticPr fontId="1" type="noConversion"/>
  </si>
  <si>
    <t>오세아니아</t>
    <phoneticPr fontId="1" type="noConversion"/>
  </si>
  <si>
    <t>https://course.thu.edu.tw/index</t>
    <phoneticPr fontId="1" type="noConversion"/>
  </si>
  <si>
    <t>https://cis.ncu.edu.tw/Course/main/news/announce</t>
    <phoneticPr fontId="1" type="noConversion"/>
  </si>
  <si>
    <t>https://qrysub.nccu.edu.tw/</t>
    <phoneticPr fontId="1" type="noConversion"/>
  </si>
  <si>
    <t>https://en.ritsumei.ac.jp/skp/academics/course-lists/</t>
    <phoneticPr fontId="1" type="noConversion"/>
  </si>
  <si>
    <t>https://www.andrew.ac.jp/i-center/exchange_students/01_exchange_students.html</t>
    <phoneticPr fontId="1" type="noConversion"/>
  </si>
  <si>
    <t>https://apply.shu.edu.cn/program/index?category_id=22</t>
    <phoneticPr fontId="1" type="noConversion"/>
  </si>
  <si>
    <t>https://www.acg.edu/undergraduate/undergraduate-programs/</t>
    <phoneticPr fontId="1" type="noConversion"/>
  </si>
  <si>
    <t>https://www.rau.ro/incoming-students-study-at-rau/?lang=en#!fancybox/25a34185</t>
    <phoneticPr fontId="1" type="noConversion"/>
  </si>
  <si>
    <t>https://www.his.se/en/education/admission/exchange-student/how-to-apply-for-exchange-studies/courses-in-english</t>
    <phoneticPr fontId="1" type="noConversion"/>
  </si>
  <si>
    <t>https://uvirtual.ujaen.es/pub/es/informacionacademica/catalogofichasdocentesasignaturas/p/patie/2025-26</t>
    <phoneticPr fontId="1" type="noConversion"/>
  </si>
  <si>
    <t>https://www.lancashire.ac.uk/undergraduate</t>
    <phoneticPr fontId="1" type="noConversion"/>
  </si>
  <si>
    <t>Individual Dormitory
Off-Campus
Privately Managed</t>
    <phoneticPr fontId="1" type="noConversion"/>
  </si>
  <si>
    <t>Approximately € 1090–1590 per month</t>
    <phoneticPr fontId="1" type="noConversion"/>
  </si>
  <si>
    <t>B2 중국어 / 영어</t>
    <phoneticPr fontId="1" type="noConversion"/>
  </si>
  <si>
    <t>영어/일본어 의사소통 수준</t>
    <phoneticPr fontId="1" type="noConversion"/>
  </si>
  <si>
    <t>https://www.osu.eu/22821/courses/</t>
    <phoneticPr fontId="1" type="noConversion"/>
  </si>
  <si>
    <t>https://en.icp.fr/programs/exchange-mobility/english-taught-courses</t>
    <phoneticPr fontId="1" type="noConversion"/>
  </si>
  <si>
    <t>https://hub.marian.edu/student/courses?_gl=1*1wdv49b*_gcl_aw*R0NMLjE3NTk0MjA4MDAuQ2p3S0NBand4ZmpHQmhBVUVpd0FLV1B3RG9oSU9Vbi01Yjlja2RkWXliLU1DTGc4cXAtT09BdFB0bnRGMTlidkpyaVZtbHFoTTZUakhCb0NFNklRQXZEX0J3RQ..*_gcl_au*MTk1MDcyMzMzOC4xNzU5MjQwNzUx*_ga*MjE0NjMwMjU5MS4xNzU5MjQwNzUx*_ga_FEF5Q4C1FJ*czE3NjQ3MTQyMTgkbzI4JGcwJHQxNzY0NzE0MjE5JGo1OSRsMCRoMA..</t>
    <phoneticPr fontId="1" type="noConversion"/>
  </si>
  <si>
    <t>https://www.stu.ca/bachelorofarts/</t>
    <phoneticPr fontId="1" type="noConversion"/>
  </si>
  <si>
    <t>https://www.hwr-berlin.de/fileadmin/portal/Dokumente/Studium/Internationales/Exchange-General-English-Stream.pdf</t>
    <phoneticPr fontId="1" type="noConversion"/>
  </si>
  <si>
    <t>가능
 https://en.ritsumei.ac.jp/skp/academics/track-comparison/</t>
    <phoneticPr fontId="1" type="noConversion"/>
  </si>
  <si>
    <t>가능
 https://www.eduhk.hk/cle/</t>
    <phoneticPr fontId="1" type="noConversion"/>
  </si>
  <si>
    <t xml:space="preserve">가능
 https://www.lancashire.ac.uk/centres/worldwise </t>
    <phoneticPr fontId="1" type="noConversion"/>
  </si>
  <si>
    <t>This can be discuss with the Academic Advisor: Alison Belyea</t>
    <phoneticPr fontId="1" type="noConversion"/>
  </si>
  <si>
    <t>가능
https://www.notredame.edu.au/students/support/study-support
https://www.notredame.edu.au/students/support/international-student-support</t>
    <phoneticPr fontId="1" type="noConversion"/>
  </si>
  <si>
    <t>!!! 필독 !!!  (선발 인원 관련)
"Semester slots" 표시(노란색 음영)가 있는 경우, 2개 학기를 신청한 지원자는 TO 2자리를 가져가게 됩니다.
그 외의 경우에는 수학기간과 상관없이 '선발 학생 수'를 의미합니다.</t>
    <phoneticPr fontId="1" type="noConversion"/>
  </si>
  <si>
    <t>Christian Brothers University</t>
    <phoneticPr fontId="1" type="noConversion"/>
  </si>
  <si>
    <t>https://cbu.smartcatalogiq.com/en/2025-2026/catalog/programs-of-study/</t>
    <phoneticPr fontId="1" type="noConversion"/>
  </si>
  <si>
    <t>Shared dorm
individual dorm
on-campus
university managed</t>
    <phoneticPr fontId="1" type="noConversion"/>
  </si>
  <si>
    <t>Semester: $6,915
Full Year: $13,830</t>
    <phoneticPr fontId="1" type="noConversion"/>
  </si>
  <si>
    <r>
      <rPr>
        <b/>
        <sz val="9"/>
        <color theme="1"/>
        <rFont val="굴림"/>
        <family val="3"/>
        <charset val="129"/>
      </rPr>
      <t>B1 or B2 according to subject</t>
    </r>
    <r>
      <rPr>
        <sz val="9"/>
        <color theme="1"/>
        <rFont val="굴림"/>
        <family val="3"/>
        <charset val="129"/>
      </rPr>
      <t>,
https://www.uni-wuerzburg.de/en/international/studying-in-wuerzburg/exchange-students/before-arrival-exchange-students/language-proficiency-german-language-courses/</t>
    </r>
    <phoneticPr fontId="1" type="noConversion"/>
  </si>
  <si>
    <t>정보 갱신 중.... (추후 Update 예정)</t>
    <phoneticPr fontId="1" type="noConversion"/>
  </si>
  <si>
    <t>2월~3월 초 사이 정보 Update 예정.</t>
    <phoneticPr fontId="1" type="noConversion"/>
  </si>
  <si>
    <t>Please note that most of the courses taught in English at NCU are in graduate level but allow junior and senior undergraduate to take. Therefore, an undergraduate student without Chinese Proficiency but with good English Proficiency should come to NCU for exchange on the 3rd year or 4th year of their undergraduate.</t>
    <phoneticPr fontId="1" type="noConversion"/>
  </si>
  <si>
    <t>지역</t>
    <phoneticPr fontId="1" type="noConversion"/>
  </si>
  <si>
    <t>협정교</t>
    <phoneticPr fontId="1" type="noConversion"/>
  </si>
  <si>
    <t>구분</t>
    <phoneticPr fontId="1" type="noConversion"/>
  </si>
  <si>
    <t>HWR Berlin (Berlin School of Economics and Law)</t>
    <phoneticPr fontId="1" type="noConversion"/>
  </si>
  <si>
    <t>EPITECH (Epitech European Institute of Technology)</t>
    <phoneticPr fontId="1" type="noConversion"/>
  </si>
  <si>
    <t>26-1학기 선발 (26-2학기 파견) 교류 활성화 대상 협정교</t>
    <phoneticPr fontId="1" type="noConversion"/>
  </si>
  <si>
    <t>최근 파견이 없었던 대학</t>
    <phoneticPr fontId="1" type="noConversion"/>
  </si>
  <si>
    <t>파견이 없었던 대학</t>
    <phoneticPr fontId="1" type="noConversion"/>
  </si>
  <si>
    <t>독일</t>
  </si>
  <si>
    <t>신규 협정교</t>
    <phoneticPr fontId="1" type="noConversion"/>
  </si>
  <si>
    <t>유럽</t>
  </si>
  <si>
    <t>OTH Regensburg</t>
  </si>
  <si>
    <t>https://etu.ru/en/study/masters-degree/master-s-degree-programs</t>
    <phoneticPr fontId="1" type="noConversion"/>
  </si>
  <si>
    <t>18-2학기</t>
    <phoneticPr fontId="1" type="noConversion"/>
  </si>
  <si>
    <t>중남미</t>
  </si>
  <si>
    <t>멕시코</t>
  </si>
  <si>
    <t>17-1학기</t>
    <phoneticPr fontId="1" type="noConversion"/>
  </si>
  <si>
    <t>14-1학기</t>
    <phoneticPr fontId="1" type="noConversion"/>
  </si>
  <si>
    <t>교환/방문</t>
    <phoneticPr fontId="1" type="noConversion"/>
  </si>
  <si>
    <t>교환</t>
    <phoneticPr fontId="1" type="noConversion"/>
  </si>
  <si>
    <t>가능 프로그램</t>
    <phoneticPr fontId="1" type="noConversion"/>
  </si>
  <si>
    <t>그 외의 경우에는 수학기간과 상관없이 '선발 학생 수'를 의미합니다.</t>
    <phoneticPr fontId="1" type="noConversion"/>
  </si>
  <si>
    <t>"Semester slots" 표시(노란색 음영)가 있는 경우, 2개 학기를 신청한 지원자는 TO 2자리를 가져가게 됩니다.</t>
    <phoneticPr fontId="1" type="noConversion"/>
  </si>
  <si>
    <t>!!! 필독 !!!  (선발 인원 관련)</t>
    <phoneticPr fontId="1" type="noConversion"/>
  </si>
  <si>
    <r>
      <t xml:space="preserve">Japanese Language and Cultural Program - </t>
    </r>
    <r>
      <rPr>
        <b/>
        <sz val="9"/>
        <color theme="1"/>
        <rFont val="굴림"/>
        <family val="3"/>
        <charset val="129"/>
      </rPr>
      <t>Compulsory: CEFR B2 or higher (JLPT N2 or higher)</t>
    </r>
    <r>
      <rPr>
        <sz val="9"/>
        <color theme="1"/>
        <rFont val="굴림"/>
        <family val="3"/>
        <charset val="129"/>
      </rPr>
      <t xml:space="preserve">
English-taught Program - Recommended: Japanese language proficiency equivalent to JLPT N5, and English proficiency of IELTS 5.5 or higher          </t>
    </r>
    <phoneticPr fontId="1" type="noConversion"/>
  </si>
  <si>
    <r>
      <rPr>
        <b/>
        <sz val="9"/>
        <color theme="1"/>
        <rFont val="굴림"/>
        <family val="3"/>
        <charset val="129"/>
      </rPr>
      <t>영어 B2 이상</t>
    </r>
    <r>
      <rPr>
        <sz val="9"/>
        <color theme="1"/>
        <rFont val="굴림"/>
        <family val="3"/>
        <charset val="129"/>
      </rPr>
      <t xml:space="preserve">
(</t>
    </r>
    <r>
      <rPr>
        <b/>
        <sz val="9"/>
        <color theme="1"/>
        <rFont val="굴림"/>
        <family val="3"/>
        <charset val="129"/>
      </rPr>
      <t>TOEFL iBT 80점 이상</t>
    </r>
    <r>
      <rPr>
        <sz val="9"/>
        <color theme="1"/>
        <rFont val="굴림"/>
        <family val="3"/>
        <charset val="129"/>
      </rPr>
      <t>, 또는 이와 동등한 공인시험 성적)</t>
    </r>
    <phoneticPr fontId="1" type="noConversion"/>
  </si>
  <si>
    <r>
      <t xml:space="preserve">English requirements: TOEFL (79 iBT, 550 ITP), IELTS (6.0), Duolingo English Test (110), </t>
    </r>
    <r>
      <rPr>
        <b/>
        <sz val="9"/>
        <color theme="1"/>
        <rFont val="굴림"/>
        <family val="3"/>
        <charset val="129"/>
      </rPr>
      <t>CEFR (B2)</t>
    </r>
    <r>
      <rPr>
        <sz val="9"/>
        <color theme="1"/>
        <rFont val="굴림"/>
        <family val="3"/>
        <charset val="129"/>
      </rPr>
      <t>, or TOEIC Listening &amp; Reading Test (390 in each section)*</t>
    </r>
    <phoneticPr fontId="1" type="noConversion"/>
  </si>
  <si>
    <t>Factsheet</t>
    <phoneticPr fontId="1" type="noConversion"/>
  </si>
  <si>
    <t>자료실</t>
    <phoneticPr fontId="1" type="noConversion"/>
  </si>
  <si>
    <t>26 가을학기 X</t>
    <phoneticPr fontId="1" type="noConversion"/>
  </si>
  <si>
    <t>https://oia.pu.edu.tw/p/406-1048-4985,r445.php?Lang=zh-tw</t>
    <phoneticPr fontId="1" type="noConversion"/>
  </si>
  <si>
    <t>https://www.icla.ygu.ac.jp/en/inbound/</t>
    <phoneticPr fontId="1" type="noConversion"/>
  </si>
  <si>
    <t>X</t>
    <phoneticPr fontId="1" type="noConversion"/>
  </si>
  <si>
    <t>https://isc.bit.edu.cn/admissionsaid/essap/internationalexchange/index.htm (26 봄학기 참고용 링크)</t>
    <phoneticPr fontId="1" type="noConversion"/>
  </si>
  <si>
    <t>https://ic.xaiu.edu.cn/info/1191/1591.htm</t>
  </si>
  <si>
    <t>https://www.acg.edu/admissions/study-abroad/</t>
  </si>
  <si>
    <t>https://www.uni-wuerzburg.de/fileadmin/32020000/Auslandsamt/Studium_in_Wuerzburg/exchange/2627_Exchange_Program_Information_Sheet_Uni_Wuerzburg.pdf</t>
  </si>
  <si>
    <t>https://www.oth-regensburg.de/fileadmin/Bereiche/International_Office/Studium_in_Regensburg/Austauschstudierende/Flyer_Exchange_at_OTH_Regensburg_Upcoming_Live_Info_Sessions.pdf</t>
    <phoneticPr fontId="1" type="noConversion"/>
  </si>
  <si>
    <t>https://www.rau.ro/incoming-students-study-at-rau/?lang=en#!fancybox/01fe8c4c</t>
  </si>
  <si>
    <t>https://www.his.se/en/education/admission/exchange-student/fact-sheet/</t>
  </si>
  <si>
    <r>
      <rPr>
        <b/>
        <sz val="9"/>
        <color theme="1"/>
        <rFont val="굴림"/>
        <family val="3"/>
        <charset val="129"/>
      </rPr>
      <t>Minimum B2 level</t>
    </r>
    <r>
      <rPr>
        <sz val="9"/>
        <color theme="1"/>
        <rFont val="굴림"/>
        <family val="3"/>
        <charset val="129"/>
      </rPr>
      <t xml:space="preserve"> of English Cambridge scale</t>
    </r>
    <phoneticPr fontId="1" type="noConversion"/>
  </si>
  <si>
    <t>https://www.unive.it/pag/fileadmin/user_upload/ateneo/internazionale/documenti/welcome/infosheet_2025.pdf 
(2025 가을-2026 봄 참고용)</t>
    <phoneticPr fontId="1" type="noConversion"/>
  </si>
  <si>
    <t>https://www.osu.eu/non-erasmus-plus/</t>
  </si>
  <si>
    <t>https://www.ozyegin.edu.tr/en/international-exchange-and-partnership-programs</t>
  </si>
  <si>
    <t>https://www.ue.katowice.pl/en/incoming-exchange-students/information-for-partner-universities.html</t>
  </si>
  <si>
    <t>파일 확인</t>
    <phoneticPr fontId="1" type="noConversion"/>
  </si>
  <si>
    <t>파일 확인
(https://piloti.sophia.ac.jp/eng/studyabroad/exchangeprograms/)</t>
    <phoneticPr fontId="1" type="noConversion"/>
  </si>
  <si>
    <t>파일 확인
(https://drive.google.com/file/d/1VlO70O0p78ul_V08PFRyqADhUeVgkg-9/view?usp=drive_link)</t>
    <phoneticPr fontId="1" type="noConversion"/>
  </si>
  <si>
    <t>파일 확인
(https://oic.nccu.edu.tw/Home/Download?FileId=F1BE55F7-ADF7-4290-BB0D-A39BC86172DC)</t>
    <phoneticPr fontId="1" type="noConversion"/>
  </si>
  <si>
    <t>파일 확인
(https://docs.google.com/document/d/1yAo0QdSpyfjEKHPoGkUXyug5m7nI4aJ-Sj4FsQEB5_c/edit?tab=t.0)</t>
    <phoneticPr fontId="1" type="noConversion"/>
  </si>
  <si>
    <t>파일 확인
(https://www.hochschule-rhein-waal.de/en/media/16308/download?attachment)</t>
    <phoneticPr fontId="1" type="noConversion"/>
  </si>
  <si>
    <t>https://drive.google.com/file/d/1vHvEMPuDot7gBs2qLf0fTcJwhQgIlu-E/view</t>
  </si>
  <si>
    <t>https://www.iae-paris-est.fr/en/study-through-exchange-program</t>
    <phoneticPr fontId="1" type="noConversion"/>
  </si>
  <si>
    <t>https://ppke.hu/en/general-information-11</t>
  </si>
  <si>
    <t>파일 확인 (추후 변동 있을 수 있음)</t>
    <phoneticPr fontId="1" type="noConversion"/>
  </si>
  <si>
    <t>https://www.upb.edu.co/es/intercambio</t>
  </si>
  <si>
    <t>파일 확인
(https://www.notredame.edu.au/study/international-students/semester-abroad-at-unda)</t>
    <phoneticPr fontId="1" type="noConversion"/>
  </si>
  <si>
    <t>파일 확인
(몇 년 전 정보 - 주의 요망)</t>
    <phoneticPr fontId="1" type="noConversion"/>
  </si>
  <si>
    <t>https://www.csueastbay.edu/globalacademy/programs/visiting-student.html</t>
  </si>
  <si>
    <t>minimum 79 on TOEFL iBT
550 on TOEFL ITP
6.0 on IELTS(Academic)
730 on TOEIC (LR)</t>
    <phoneticPr fontId="1" type="noConversion"/>
  </si>
  <si>
    <t>IELTS 6.0 / TOEFL iBT 73</t>
    <phoneticPr fontId="1" type="noConversion"/>
  </si>
  <si>
    <t>https://ciec.kwansei.ac.jp/study/exchange/outline/#h3-001</t>
    <phoneticPr fontId="1" type="noConversion"/>
  </si>
  <si>
    <t>https://stu.ca/admissions/bachelor-of-arts/english-as-a-second-language/ 참고</t>
    <phoneticPr fontId="1" type="noConversion"/>
  </si>
  <si>
    <t>TOEFL (68), IELTS (6.0), Duolingo (100)</t>
    <phoneticPr fontId="1" type="noConversion"/>
  </si>
  <si>
    <t>IELTS Academic 6.0, TOEFL iBT 79</t>
    <phoneticPr fontId="1" type="noConversion"/>
  </si>
  <si>
    <t>https://www.usj.es/internacional/movilidad/incoming/en/factsheet</t>
    <phoneticPr fontId="1" type="noConversion"/>
  </si>
  <si>
    <t>영어/스페인어 B1 권장</t>
    <phoneticPr fontId="1" type="noConversion"/>
  </si>
  <si>
    <r>
      <rPr>
        <b/>
        <sz val="9"/>
        <color theme="1"/>
        <rFont val="굴림"/>
        <family val="3"/>
        <charset val="129"/>
      </rPr>
      <t>CEFR B2</t>
    </r>
    <r>
      <rPr>
        <sz val="9"/>
        <color theme="1"/>
        <rFont val="굴림"/>
        <family val="3"/>
        <charset val="129"/>
      </rPr>
      <t>, TOEIC 605,TOEFL IBT 65, TOEFL ITP 543 IELTS 5.5, Duolingo 100, written university confirmation will suffice. We accept any language certificate.</t>
    </r>
    <phoneticPr fontId="1" type="noConversion"/>
  </si>
  <si>
    <t>ICES (CATHOLIC UNIVERSITY OF VENDEE)</t>
    <phoneticPr fontId="1" type="noConversion"/>
  </si>
  <si>
    <t>https://ppke.hu/en/general-information-11</t>
    <phoneticPr fontId="1" type="noConversion"/>
  </si>
  <si>
    <t>TOEFL score of 80 (iBT), 550 (iTP), IELTS 6.0</t>
    <phoneticPr fontId="1" type="noConversion"/>
  </si>
  <si>
    <t>For Undergraduate students (UG), at least 1 of the ff:
TOEFL (Internet based test) minimum score: 79
IELTS minimum score: 6.0
TOEIC minimum score: 690
Or Certification from Faculty of English stating the english proficiency/skills and competencies of the student</t>
    <phoneticPr fontId="1" type="noConversion"/>
  </si>
  <si>
    <t xml:space="preserve">TOEFL- iBT: 69
IELTS: 6.0. Duolingo: 95. </t>
    <phoneticPr fontId="1" type="noConversion"/>
  </si>
  <si>
    <t>IELTS, TOEFL, TOEIC
(점수는 추후 Update 예정)</t>
    <phoneticPr fontId="1" type="noConversion"/>
  </si>
  <si>
    <r>
      <t xml:space="preserve">영어 B2
</t>
    </r>
    <r>
      <rPr>
        <sz val="9"/>
        <color theme="1"/>
        <rFont val="굴림"/>
        <family val="3"/>
        <charset val="129"/>
      </rPr>
      <t>프랑스어는 프랑스어 수업 수강을 희망하지 않는 경우 의무 X</t>
    </r>
    <phoneticPr fontId="1" type="noConversion"/>
  </si>
  <si>
    <t>English language proficiency is needed only for the Modern Japan Program.
(MJP: Minimum TOEFL iBT 75 over or IELTS 5.5 overall over)</t>
    <phoneticPr fontId="1" type="noConversion"/>
  </si>
  <si>
    <r>
      <t xml:space="preserve">For English-taught courses: </t>
    </r>
    <r>
      <rPr>
        <b/>
        <sz val="9"/>
        <color theme="1"/>
        <rFont val="굴림"/>
        <family val="3"/>
        <charset val="129"/>
      </rPr>
      <t>TOEFL iBT 80, IELTS 6.0, TOEIC 700, CEFR B2,</t>
    </r>
    <r>
      <rPr>
        <sz val="9"/>
        <color theme="1"/>
        <rFont val="굴림"/>
        <family val="3"/>
        <charset val="129"/>
      </rPr>
      <t xml:space="preserve"> or any other assessment of a similar level.</t>
    </r>
    <phoneticPr fontId="1" type="noConversion"/>
  </si>
  <si>
    <r>
      <t xml:space="preserve">No English level is required to attend the courses taught in English. Although </t>
    </r>
    <r>
      <rPr>
        <b/>
        <sz val="9"/>
        <color theme="1"/>
        <rFont val="굴림"/>
        <family val="3"/>
        <charset val="129"/>
      </rPr>
      <t>an intermediate level (B1) or upper proficency is highly recommendable</t>
    </r>
    <r>
      <rPr>
        <sz val="9"/>
        <color theme="1"/>
        <rFont val="굴림"/>
        <family val="3"/>
        <charset val="129"/>
      </rPr>
      <t>.</t>
    </r>
    <phoneticPr fontId="1" type="noConversion"/>
  </si>
  <si>
    <t>영어: IBT 71
일본어: 별도의 공인 시험 X</t>
    <phoneticPr fontId="1" type="noConversion"/>
  </si>
  <si>
    <r>
      <rPr>
        <b/>
        <sz val="9"/>
        <color theme="1"/>
        <rFont val="굴림"/>
        <family val="3"/>
        <charset val="129"/>
      </rPr>
      <t>IELTS 6.5</t>
    </r>
    <r>
      <rPr>
        <sz val="9"/>
        <color theme="1"/>
        <rFont val="굴림"/>
        <family val="3"/>
        <charset val="129"/>
      </rPr>
      <t xml:space="preserve">, we accept 6.0, but in these case students can register for only Liberal Education and Level 4 courses
We accept </t>
    </r>
    <r>
      <rPr>
        <b/>
        <sz val="9"/>
        <color theme="1"/>
        <rFont val="굴림"/>
        <family val="3"/>
        <charset val="129"/>
      </rPr>
      <t>TOEFL score 87 or higher</t>
    </r>
    <r>
      <rPr>
        <sz val="9"/>
        <color theme="1"/>
        <rFont val="굴림"/>
        <family val="3"/>
        <charset val="129"/>
      </rPr>
      <t xml:space="preserve"> on internet based</t>
    </r>
    <phoneticPr fontId="1" type="noConversion"/>
  </si>
  <si>
    <t>TOEFL Internet-based: 80;
IELTS Academic Overall Band: 6;</t>
    <phoneticPr fontId="1" type="noConversion"/>
  </si>
  <si>
    <r>
      <t xml:space="preserve">영어: TOEFL® iBT 68, </t>
    </r>
    <r>
      <rPr>
        <b/>
        <sz val="9"/>
        <color theme="1"/>
        <rFont val="굴림"/>
        <family val="3"/>
        <charset val="129"/>
      </rPr>
      <t>CEFR B2</t>
    </r>
    <r>
      <rPr>
        <sz val="9"/>
        <color theme="1"/>
        <rFont val="굴림"/>
        <family val="3"/>
        <charset val="129"/>
      </rPr>
      <t xml:space="preserve">, or IELTS 6.0 이상 (RCE, IJL 프로그램)
일본어: </t>
    </r>
    <r>
      <rPr>
        <b/>
        <sz val="9"/>
        <color theme="1"/>
        <rFont val="굴림"/>
        <family val="3"/>
        <charset val="129"/>
      </rPr>
      <t>JLPT N1</t>
    </r>
    <r>
      <rPr>
        <sz val="9"/>
        <color theme="1"/>
        <rFont val="굴림"/>
        <family val="3"/>
        <charset val="129"/>
      </rPr>
      <t xml:space="preserve"> (RCJ 프로그램 - 영어 공인성적에 대해 검토 중)</t>
    </r>
    <phoneticPr fontId="1" type="noConversion"/>
  </si>
  <si>
    <t>Institut Catholique de Paris
* 시스템: Catholic University of Paris(ICP)</t>
    <phoneticPr fontId="1" type="noConversion"/>
  </si>
  <si>
    <t>Haute école de gestion de Genève
* 시스템: Geneva School of Business Administration</t>
    <phoneticPr fontId="1" type="noConversion"/>
  </si>
  <si>
    <t>IMT Mines Albi
* 시스템: Mines D'Albi-Carmaux</t>
    <phoneticPr fontId="1" type="noConversion"/>
  </si>
  <si>
    <t>University of Lancashire
* 시스템: University of Central Lancashire</t>
    <phoneticPr fontId="1" type="noConversion"/>
  </si>
  <si>
    <t>Lyon Catholic University (UCLy)
* 시스템: Université Catholique de Lyon</t>
    <phoneticPr fontId="1" type="noConversion"/>
  </si>
  <si>
    <t>IAE Paris-Est (School of Management)
* 시스템: Université Paris-Est Créteil Val de Marne (UPEC)</t>
    <phoneticPr fontId="1" type="noConversion"/>
  </si>
  <si>
    <t>International College of Liberal Arts, Yamanashi Gakuin University
* 시스템: Yamanashi Gakuin University-iCLA(College of International Liberal Arts)</t>
    <phoneticPr fontId="1" type="noConversion"/>
  </si>
  <si>
    <r>
      <rPr>
        <b/>
        <sz val="9"/>
        <color theme="1"/>
        <rFont val="굴림"/>
        <family val="3"/>
        <charset val="129"/>
      </rPr>
      <t>A TOEFL iBT score of 71, IELTS score of 6.0, Duolingo English Test 100</t>
    </r>
    <r>
      <rPr>
        <sz val="9"/>
        <color theme="1"/>
        <rFont val="굴림"/>
        <family val="3"/>
        <charset val="129"/>
      </rPr>
      <t xml:space="preserve"> or equivalent is required.  If student does not have sufficient scores, they are welcome to apply to our Intensive English Program. (https://www.csueastbay.edu/globalacademy/programs/intensive-english-program.html</t>
    </r>
    <phoneticPr fontId="1" type="noConversion"/>
  </si>
  <si>
    <t>영어 - TOEFL® iBT 68, CEFR B2, or IELTS 6.0 이상
일본어 - JLPT N1</t>
    <phoneticPr fontId="1" type="noConversion"/>
  </si>
  <si>
    <r>
      <t>If Single-Semester: letter from CUK on official letterhead is acceptable
If Full Year (Visa student) - please refer to our English Langauge Requirements page: https://www.hull.ac.uk/study/international-students/how-to-apply/english-language-requirements 
(</t>
    </r>
    <r>
      <rPr>
        <b/>
        <sz val="9"/>
        <color theme="1"/>
        <rFont val="굴림"/>
        <family val="3"/>
        <charset val="129"/>
      </rPr>
      <t>Minimum: IELTS 6.0/5.5</t>
    </r>
    <r>
      <rPr>
        <sz val="9"/>
        <color theme="1"/>
        <rFont val="굴림"/>
        <family val="3"/>
        <charset val="129"/>
      </rPr>
      <t xml:space="preserve"> – Overall 60-78 – At least - Reading 10, Listening 9, Speaking 17, Writing 19)</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</si>
</sst>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맑은 고딕"/>
      <family val="2"/>
      <charset val="129"/>
      <scheme val="minor"/>
    </font>
    <font>
      <sz val="8"/>
      <name val="맑은 고딕"/>
      <family val="2"/>
      <charset val="129"/>
      <scheme val="minor"/>
    </font>
    <font>
      <b/>
      <sz val="20"/>
      <color theme="1"/>
      <name val="맑은 고딕"/>
      <family val="3"/>
      <charset val="129"/>
      <scheme val="minor"/>
    </font>
    <font>
      <sz val="10"/>
      <color theme="1"/>
      <name val="맑은 고딕"/>
      <family val="2"/>
      <charset val="129"/>
      <scheme val="minor"/>
    </font>
    <font>
      <b/>
      <sz val="25"/>
      <color theme="1"/>
      <name val="맑은 고딕"/>
      <family val="3"/>
      <charset val="129"/>
      <scheme val="minor"/>
    </font>
    <font>
      <b/>
      <u/>
      <sz val="10"/>
      <color theme="1"/>
      <name val="맑은 고딕"/>
      <family val="3"/>
      <charset val="129"/>
      <scheme val="minor"/>
    </font>
    <font>
      <b/>
      <sz val="10"/>
      <color theme="1"/>
      <name val="맑은 고딕"/>
      <family val="3"/>
      <charset val="129"/>
      <scheme val="minor"/>
    </font>
    <font>
      <b/>
      <sz val="10"/>
      <color rgb="FFFF0000"/>
      <name val="맑은 고딕"/>
      <family val="3"/>
      <charset val="129"/>
      <scheme val="minor"/>
    </font>
    <font>
      <b/>
      <u/>
      <sz val="10"/>
      <color rgb="FFFF0000"/>
      <name val="맑은 고딕"/>
      <family val="3"/>
      <charset val="129"/>
      <scheme val="minor"/>
    </font>
    <font>
      <sz val="9"/>
      <color indexed="81"/>
      <name val="Tahoma"/>
      <family val="2"/>
    </font>
    <font>
      <b/>
      <sz val="9"/>
      <color indexed="81"/>
      <name val="Tahoma"/>
      <family val="2"/>
    </font>
    <font>
      <b/>
      <sz val="9"/>
      <color indexed="81"/>
      <name val="돋움"/>
      <family val="3"/>
      <charset val="129"/>
    </font>
    <font>
      <sz val="9"/>
      <color indexed="81"/>
      <name val="돋움"/>
      <family val="3"/>
      <charset val="129"/>
    </font>
    <font>
      <sz val="11"/>
      <color theme="1"/>
      <name val="굴림"/>
      <family val="3"/>
      <charset val="129"/>
    </font>
    <font>
      <b/>
      <sz val="20"/>
      <color theme="1"/>
      <name val="HY견고딕"/>
      <family val="1"/>
      <charset val="129"/>
    </font>
    <font>
      <sz val="9"/>
      <color theme="1"/>
      <name val="굴림"/>
      <family val="3"/>
      <charset val="129"/>
    </font>
    <font>
      <b/>
      <sz val="9"/>
      <color theme="1"/>
      <name val="굴림"/>
      <family val="3"/>
      <charset val="129"/>
    </font>
    <font>
      <b/>
      <sz val="9"/>
      <color rgb="FFFF0000"/>
      <name val="굴림"/>
      <family val="3"/>
      <charset val="129"/>
    </font>
    <font>
      <sz val="10"/>
      <color rgb="FF000000"/>
      <name val="맑은 고딕"/>
      <family val="3"/>
      <charset val="129"/>
      <scheme val="minor"/>
    </font>
    <font>
      <sz val="10"/>
      <color rgb="FF000000"/>
      <name val="맑은 고딕"/>
      <family val="2"/>
      <scheme val="minor"/>
    </font>
    <font>
      <sz val="9"/>
      <name val="굴림"/>
      <family val="3"/>
      <charset val="129"/>
    </font>
    <font>
      <b/>
      <sz val="9"/>
      <color rgb="FFFFBFBF"/>
      <name val="굴림"/>
      <family val="3"/>
      <charset val="129"/>
    </font>
    <font>
      <u/>
      <sz val="11"/>
      <color theme="10"/>
      <name val="맑은 고딕"/>
      <family val="2"/>
      <charset val="129"/>
      <scheme val="minor"/>
    </font>
    <font>
      <b/>
      <sz val="11"/>
      <color theme="1"/>
      <name val="맑은 고딕"/>
      <family val="2"/>
      <charset val="129"/>
      <scheme val="minor"/>
    </font>
    <font>
      <sz val="9"/>
      <color theme="1"/>
      <name val="맑은 고딕"/>
      <family val="2"/>
      <charset val="129"/>
      <scheme val="minor"/>
    </font>
    <font>
      <b/>
      <sz val="9"/>
      <color rgb="FFFF0000"/>
      <name val="굴림체"/>
      <family val="3"/>
      <charset val="129"/>
    </font>
    <font>
      <b/>
      <sz val="20"/>
      <name val="HY견고딕"/>
      <family val="1"/>
      <charset val="129"/>
    </font>
    <font>
      <u/>
      <sz val="9"/>
      <color theme="10"/>
      <name val="굴림"/>
      <family val="3"/>
      <charset val="129"/>
    </font>
    <font>
      <b/>
      <sz val="14"/>
      <color theme="1"/>
      <name val="맑은 고딕"/>
      <family val="3"/>
      <charset val="129"/>
      <scheme val="minor"/>
    </font>
  </fonts>
  <fills count="7">
    <fill>
      <patternFill patternType="none"/>
    </fill>
    <fill>
      <patternFill patternType="gray125"/>
    </fill>
    <fill>
      <patternFill patternType="solid">
        <fgColor rgb="FFFFFF00"/>
        <bgColor indexed="64"/>
      </patternFill>
    </fill>
    <fill>
      <patternFill patternType="solid">
        <fgColor rgb="FFFFBFBF"/>
        <bgColor indexed="64"/>
      </patternFill>
    </fill>
    <fill>
      <patternFill patternType="solid">
        <fgColor rgb="FF64FF64"/>
        <bgColor indexed="64"/>
      </patternFill>
    </fill>
    <fill>
      <patternFill patternType="solid">
        <fgColor theme="0" tint="-0.14999847407452621"/>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4">
    <xf numFmtId="0" fontId="0" fillId="0" borderId="0">
      <alignment vertical="center"/>
    </xf>
    <xf numFmtId="0" fontId="18" fillId="0" borderId="0"/>
    <xf numFmtId="0" fontId="19" fillId="0" borderId="0"/>
    <xf numFmtId="0" fontId="22" fillId="0" borderId="0" applyNumberFormat="0" applyFill="0" applyBorder="0" applyAlignment="0" applyProtection="0">
      <alignment vertical="center"/>
    </xf>
  </cellStyleXfs>
  <cellXfs count="77">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0" fontId="2" fillId="0" borderId="0" xfId="0" applyFont="1" applyAlignment="1">
      <alignment vertical="center"/>
    </xf>
    <xf numFmtId="0" fontId="0" fillId="0" borderId="0" xfId="0" applyAlignment="1">
      <alignment horizontal="center" vertical="center" wrapText="1"/>
    </xf>
    <xf numFmtId="0" fontId="13" fillId="0" borderId="0" xfId="0" applyFont="1" applyAlignment="1">
      <alignment horizontal="center" vertical="center"/>
    </xf>
    <xf numFmtId="0" fontId="13" fillId="0" borderId="0" xfId="0" applyFont="1">
      <alignment vertical="center"/>
    </xf>
    <xf numFmtId="0" fontId="13" fillId="0" borderId="0" xfId="0" applyFont="1" applyAlignment="1">
      <alignment horizontal="center" vertical="center" wrapText="1"/>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lignment vertical="center"/>
    </xf>
    <xf numFmtId="14" fontId="15" fillId="0" borderId="1" xfId="0" applyNumberFormat="1" applyFont="1" applyBorder="1" applyAlignment="1">
      <alignment horizontal="center" vertical="center"/>
    </xf>
    <xf numFmtId="0" fontId="15" fillId="0" borderId="1" xfId="0" applyFont="1" applyBorder="1" applyAlignment="1">
      <alignment horizontal="left" vertical="center" wrapText="1"/>
    </xf>
    <xf numFmtId="0" fontId="15" fillId="2" borderId="1" xfId="0" applyFont="1" applyFill="1" applyBorder="1" applyAlignment="1">
      <alignment horizontal="center" vertical="center"/>
    </xf>
    <xf numFmtId="0" fontId="15" fillId="0" borderId="1" xfId="0" applyFont="1" applyFill="1" applyBorder="1">
      <alignment vertical="center"/>
    </xf>
    <xf numFmtId="0" fontId="15" fillId="0" borderId="1" xfId="0" applyFont="1" applyFill="1" applyBorder="1" applyAlignment="1">
      <alignment vertical="center" wrapText="1"/>
    </xf>
    <xf numFmtId="0" fontId="15" fillId="4" borderId="1" xfId="0" applyFont="1" applyFill="1" applyBorder="1" applyAlignment="1">
      <alignment horizontal="center" vertical="center"/>
    </xf>
    <xf numFmtId="0" fontId="15" fillId="5" borderId="1" xfId="0" applyFont="1" applyFill="1" applyBorder="1" applyAlignment="1">
      <alignment horizontal="center" vertical="center"/>
    </xf>
    <xf numFmtId="0" fontId="17" fillId="3" borderId="1" xfId="0" applyFont="1" applyFill="1" applyBorder="1" applyAlignment="1">
      <alignment horizontal="center" vertical="center"/>
    </xf>
    <xf numFmtId="0" fontId="0" fillId="0" borderId="0" xfId="0" applyFont="1" applyAlignment="1">
      <alignment horizontal="center" vertical="center"/>
    </xf>
    <xf numFmtId="0" fontId="16" fillId="3" borderId="1" xfId="0" applyFont="1" applyFill="1" applyBorder="1" applyAlignment="1">
      <alignment horizontal="center" vertical="center" wrapText="1"/>
    </xf>
    <xf numFmtId="0" fontId="16" fillId="0" borderId="1" xfId="0" applyFont="1" applyBorder="1" applyAlignment="1">
      <alignment horizontal="lef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14" fontId="15" fillId="0" borderId="3" xfId="0" applyNumberFormat="1" applyFont="1" applyBorder="1" applyAlignment="1">
      <alignment horizontal="center" vertical="center"/>
    </xf>
    <xf numFmtId="0" fontId="15" fillId="2" borderId="3" xfId="0" applyFont="1" applyFill="1" applyBorder="1" applyAlignment="1">
      <alignment horizontal="center" vertical="center"/>
    </xf>
    <xf numFmtId="0" fontId="15" fillId="2" borderId="2" xfId="0" applyFont="1" applyFill="1" applyBorder="1" applyAlignment="1">
      <alignment horizontal="center" vertical="center"/>
    </xf>
    <xf numFmtId="0" fontId="21" fillId="2" borderId="1" xfId="0" applyFont="1" applyFill="1" applyBorder="1" applyAlignment="1">
      <alignment horizontal="center" vertical="center" wrapText="1"/>
    </xf>
    <xf numFmtId="0" fontId="20" fillId="0" borderId="1" xfId="0" applyFont="1" applyBorder="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wrapText="1"/>
    </xf>
    <xf numFmtId="0" fontId="15" fillId="6" borderId="1" xfId="0" applyFont="1" applyFill="1" applyBorder="1" applyAlignment="1">
      <alignment horizontal="center" vertical="center"/>
    </xf>
    <xf numFmtId="0" fontId="15" fillId="6" borderId="1" xfId="0" applyFont="1" applyFill="1" applyBorder="1">
      <alignment vertical="center"/>
    </xf>
    <xf numFmtId="0" fontId="15" fillId="6" borderId="1" xfId="0" applyFont="1" applyFill="1" applyBorder="1" applyAlignment="1">
      <alignment vertical="center" wrapText="1"/>
    </xf>
    <xf numFmtId="0" fontId="15" fillId="6" borderId="1" xfId="2" applyFont="1" applyFill="1" applyBorder="1" applyAlignment="1">
      <alignment vertical="center" wrapText="1"/>
    </xf>
    <xf numFmtId="0" fontId="16" fillId="5" borderId="4" xfId="0" applyFont="1" applyFill="1" applyBorder="1" applyAlignment="1">
      <alignment horizontal="center" vertical="center"/>
    </xf>
    <xf numFmtId="0" fontId="16" fillId="5" borderId="5" xfId="0" applyFont="1" applyFill="1" applyBorder="1" applyAlignment="1">
      <alignment horizontal="center" vertical="center"/>
    </xf>
    <xf numFmtId="0" fontId="16" fillId="5" borderId="5" xfId="0" applyFont="1" applyFill="1" applyBorder="1" applyAlignment="1">
      <alignment horizontal="center" vertical="center" wrapText="1"/>
    </xf>
    <xf numFmtId="0" fontId="16" fillId="5" borderId="6" xfId="0" applyFont="1" applyFill="1" applyBorder="1" applyAlignment="1">
      <alignment horizontal="center" vertical="center"/>
    </xf>
    <xf numFmtId="0" fontId="15" fillId="6" borderId="7" xfId="0" applyFont="1" applyFill="1" applyBorder="1" applyAlignment="1">
      <alignment horizontal="center" vertical="center"/>
    </xf>
    <xf numFmtId="0" fontId="15" fillId="0" borderId="8" xfId="0" applyFont="1" applyBorder="1" applyAlignment="1">
      <alignment horizontal="left" vertical="center" wrapText="1"/>
    </xf>
    <xf numFmtId="0" fontId="16" fillId="0" borderId="8" xfId="0" applyFont="1" applyBorder="1" applyAlignment="1">
      <alignment horizontal="left" vertical="center" wrapText="1"/>
    </xf>
    <xf numFmtId="0" fontId="15" fillId="6" borderId="9" xfId="0" applyFont="1" applyFill="1" applyBorder="1" applyAlignment="1">
      <alignment horizontal="center" vertical="center"/>
    </xf>
    <xf numFmtId="0" fontId="15" fillId="6" borderId="10" xfId="0" applyFont="1" applyFill="1" applyBorder="1" applyAlignment="1">
      <alignment horizontal="center" vertical="center"/>
    </xf>
    <xf numFmtId="0" fontId="15" fillId="6" borderId="10" xfId="0" applyFont="1" applyFill="1" applyBorder="1">
      <alignment vertical="center"/>
    </xf>
    <xf numFmtId="14" fontId="15" fillId="0" borderId="10" xfId="0" applyNumberFormat="1" applyFont="1" applyBorder="1" applyAlignment="1">
      <alignment horizontal="center" vertical="center"/>
    </xf>
    <xf numFmtId="0" fontId="15" fillId="0" borderId="10" xfId="0" applyFont="1" applyBorder="1" applyAlignment="1">
      <alignment horizontal="center" vertical="center"/>
    </xf>
    <xf numFmtId="0" fontId="15" fillId="0" borderId="10" xfId="0" applyFont="1" applyBorder="1" applyAlignment="1">
      <alignment horizontal="center" vertical="center" wrapText="1"/>
    </xf>
    <xf numFmtId="0" fontId="15" fillId="6" borderId="3" xfId="0" applyFont="1" applyFill="1" applyBorder="1" applyAlignment="1">
      <alignment horizontal="center" vertical="center"/>
    </xf>
    <xf numFmtId="0" fontId="15" fillId="6" borderId="3" xfId="0" applyFont="1" applyFill="1" applyBorder="1">
      <alignment vertical="center"/>
    </xf>
    <xf numFmtId="0" fontId="15" fillId="0" borderId="12" xfId="0" applyFont="1" applyBorder="1" applyAlignment="1">
      <alignment horizontal="left" vertical="center" wrapText="1"/>
    </xf>
    <xf numFmtId="0" fontId="15" fillId="0" borderId="11" xfId="0" applyFont="1" applyBorder="1" applyAlignment="1">
      <alignment horizontal="left" vertical="center" wrapText="1"/>
    </xf>
    <xf numFmtId="0" fontId="15" fillId="2" borderId="1" xfId="0" applyFont="1" applyFill="1" applyBorder="1" applyAlignment="1">
      <alignment horizontal="center" vertical="center" wrapText="1"/>
    </xf>
    <xf numFmtId="0" fontId="17" fillId="0" borderId="1" xfId="0" applyFont="1" applyBorder="1" applyAlignment="1">
      <alignment horizontal="center" vertical="center"/>
    </xf>
    <xf numFmtId="0" fontId="15" fillId="0" borderId="1" xfId="0" applyFont="1" applyBorder="1" applyAlignment="1">
      <alignment horizontal="left" vertical="center"/>
    </xf>
    <xf numFmtId="0" fontId="27" fillId="0" borderId="1" xfId="3" applyFont="1" applyBorder="1" applyAlignment="1">
      <alignment horizontal="left" vertical="center" wrapText="1"/>
    </xf>
    <xf numFmtId="0" fontId="15" fillId="0" borderId="8" xfId="0" applyFont="1" applyBorder="1" applyAlignment="1">
      <alignment horizontal="center" vertical="center"/>
    </xf>
    <xf numFmtId="0" fontId="16"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wrapText="1"/>
    </xf>
    <xf numFmtId="0" fontId="16" fillId="5" borderId="1" xfId="0" applyFont="1" applyFill="1" applyBorder="1" applyAlignment="1">
      <alignment horizontal="center" vertical="center"/>
    </xf>
    <xf numFmtId="0" fontId="16" fillId="5" borderId="1" xfId="0" applyFont="1" applyFill="1" applyBorder="1" applyAlignment="1">
      <alignment horizontal="center" vertical="center" wrapText="1"/>
    </xf>
    <xf numFmtId="0" fontId="15" fillId="0" borderId="10" xfId="0" applyFont="1" applyBorder="1" applyAlignment="1">
      <alignment horizontal="left" vertical="center" wrapText="1"/>
    </xf>
    <xf numFmtId="0" fontId="27" fillId="3" borderId="1" xfId="3" applyFont="1" applyFill="1" applyBorder="1" applyAlignment="1">
      <alignment horizontal="left" vertical="center" wrapText="1"/>
    </xf>
    <xf numFmtId="0" fontId="27" fillId="0" borderId="3" xfId="3" applyFont="1" applyBorder="1" applyAlignment="1">
      <alignment horizontal="left" vertical="center" wrapText="1"/>
    </xf>
    <xf numFmtId="0" fontId="3" fillId="0" borderId="0" xfId="0" applyFont="1" applyAlignment="1">
      <alignment horizontal="left" vertical="center" indent="1"/>
    </xf>
    <xf numFmtId="0" fontId="7" fillId="2" borderId="0" xfId="0" applyFont="1" applyFill="1" applyAlignment="1">
      <alignment horizontal="left" vertical="center" wrapText="1" indent="1"/>
    </xf>
    <xf numFmtId="0" fontId="7" fillId="2" borderId="0" xfId="0" applyFont="1" applyFill="1" applyAlignment="1">
      <alignment horizontal="left" vertical="center" indent="1"/>
    </xf>
    <xf numFmtId="0" fontId="4" fillId="0" borderId="0" xfId="0" applyFont="1" applyAlignment="1">
      <alignment horizontal="center" vertical="center"/>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0" xfId="0" applyFont="1" applyAlignment="1">
      <alignment horizontal="left" vertical="center"/>
    </xf>
    <xf numFmtId="0" fontId="25" fillId="0" borderId="0" xfId="0" applyFont="1" applyBorder="1" applyAlignment="1">
      <alignment horizontal="left" vertical="center"/>
    </xf>
    <xf numFmtId="0" fontId="14" fillId="0" borderId="0" xfId="0" applyFont="1" applyAlignment="1">
      <alignment horizontal="center" vertical="center"/>
    </xf>
    <xf numFmtId="0" fontId="28" fillId="0" borderId="0" xfId="0" applyFont="1" applyAlignment="1">
      <alignment horizontal="center" vertical="center" wrapText="1"/>
    </xf>
  </cellXfs>
  <cellStyles count="4">
    <cellStyle name="표준" xfId="0" builtinId="0"/>
    <cellStyle name="표준 2" xfId="1" xr:uid="{00000000-0005-0000-0000-00002F000000}"/>
    <cellStyle name="표준 3" xfId="2" xr:uid="{00000000-0005-0000-0000-000031000000}"/>
    <cellStyle name="하이퍼링크" xfId="3" builtinId="8"/>
  </cellStyles>
  <dxfs count="27">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0000FF"/>
      </font>
      <fill>
        <patternFill>
          <bgColor rgb="FFFFC000"/>
        </patternFill>
      </fill>
    </dxf>
    <dxf>
      <font>
        <b/>
        <i val="0"/>
        <color rgb="FFFF0000"/>
      </font>
      <fill>
        <patternFill>
          <bgColor rgb="FFFFBFBF"/>
        </patternFill>
      </fill>
    </dxf>
    <dxf>
      <font>
        <b/>
        <i val="0"/>
        <color rgb="FF0000FF"/>
      </font>
      <fill>
        <patternFill>
          <bgColor rgb="FFFFC000"/>
        </patternFill>
      </fill>
    </dxf>
    <dxf>
      <font>
        <b/>
        <i val="0"/>
        <color rgb="FFFF0000"/>
      </font>
      <fill>
        <patternFill>
          <bgColor rgb="FFFFBFBF"/>
        </patternFill>
      </fill>
    </dxf>
    <dxf>
      <font>
        <b/>
        <i val="0"/>
        <color rgb="FFFF0000"/>
      </font>
      <fill>
        <patternFill>
          <bgColor rgb="FFFFBFBF"/>
        </patternFill>
      </fill>
    </dxf>
    <dxf>
      <font>
        <b/>
        <i val="0"/>
        <color rgb="FFFF0000"/>
      </font>
      <fill>
        <patternFill>
          <bgColor rgb="FFFFBFBF"/>
        </patternFill>
      </fill>
    </dxf>
    <dxf>
      <font>
        <b/>
        <i val="0"/>
        <color rgb="FF0000FF"/>
      </font>
      <fill>
        <patternFill>
          <bgColor rgb="FFFFC000"/>
        </patternFill>
      </fill>
    </dxf>
    <dxf>
      <font>
        <b/>
        <i val="0"/>
        <color rgb="FFFF0000"/>
      </font>
      <fill>
        <patternFill>
          <bgColor rgb="FFFFBFBF"/>
        </patternFill>
      </fill>
    </dxf>
    <dxf>
      <font>
        <b/>
        <i val="0"/>
        <color rgb="FF0000FF"/>
      </font>
      <fill>
        <patternFill>
          <bgColor rgb="FFFFC000"/>
        </patternFill>
      </fill>
    </dxf>
    <dxf>
      <font>
        <b/>
        <i val="0"/>
        <color rgb="FFFF0000"/>
      </font>
      <fill>
        <patternFill>
          <bgColor rgb="FFFFBFBF"/>
        </patternFill>
      </fill>
    </dxf>
  </dxfs>
  <tableStyles count="0" defaultTableStyle="TableStyleMedium2" defaultPivotStyle="PivotStyleLight16"/>
  <colors>
    <mruColors>
      <color rgb="FF0000FF"/>
      <color rgb="FFFFBFBF"/>
      <color rgb="FFE5D4FC"/>
      <color rgb="FF64FF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3" Type="http://schemas.openxmlformats.org/officeDocument/2006/relationships/hyperlink" Target="https://apply.shu.edu.cn/program/index?category_id=22" TargetMode="External"/><Relationship Id="rId18" Type="http://schemas.openxmlformats.org/officeDocument/2006/relationships/hyperlink" Target="https://www.uni-wuerzburg.de/en/international/studying-in-wuerzburg/exchange-students/after-arrival-exchange-students/course-registration-orientation-events/" TargetMode="External"/><Relationship Id="rId26" Type="http://schemas.openxmlformats.org/officeDocument/2006/relationships/hyperlink" Target="https://www.usj.es/internacional/movilidad/incoming/en/english-modules" TargetMode="External"/><Relationship Id="rId39" Type="http://schemas.openxmlformats.org/officeDocument/2006/relationships/hyperlink" Target="https://bulletin.temple.edu/courses/" TargetMode="External"/><Relationship Id="rId3" Type="http://schemas.openxmlformats.org/officeDocument/2006/relationships/hyperlink" Target="https://qrysub.nccu.edu.tw/" TargetMode="External"/><Relationship Id="rId21" Type="http://schemas.openxmlformats.org/officeDocument/2006/relationships/hyperlink" Target="https://www.rau.ro/incoming-students-study-at-rau/?lang=en" TargetMode="External"/><Relationship Id="rId34" Type="http://schemas.openxmlformats.org/officeDocument/2006/relationships/hyperlink" Target="https://www.univ-catholille.fr/wp-content/uploads/Catalogue_cours_anglais_A4_light_25_26.pdf" TargetMode="External"/><Relationship Id="rId42" Type="http://schemas.openxmlformats.org/officeDocument/2006/relationships/hyperlink" Target="https://cgfp.uabc.mx/catalogo-de-programas-educativos/" TargetMode="External"/><Relationship Id="rId47" Type="http://schemas.openxmlformats.org/officeDocument/2006/relationships/hyperlink" Target="https://www.hwr-berlin.de/fileadmin/portal/Dokumente/Studium/Internationales/Exchange-General-English-Stream.pdf" TargetMode="External"/><Relationship Id="rId50" Type="http://schemas.openxmlformats.org/officeDocument/2006/relationships/comments" Target="../comments1.xml"/><Relationship Id="rId7" Type="http://schemas.openxmlformats.org/officeDocument/2006/relationships/hyperlink" Target="https://www.andrew.ac.jp/i-center/exchange_students/01_exchange_students.html" TargetMode="External"/><Relationship Id="rId12" Type="http://schemas.openxmlformats.org/officeDocument/2006/relationships/hyperlink" Target="https://isc.bit.edu.cn/resourcesoffices/resources/download/index.htm" TargetMode="External"/><Relationship Id="rId17" Type="http://schemas.openxmlformats.org/officeDocument/2006/relationships/hyperlink" Target="https://www.hochschule-rhein-waal.de/en/academics/prospective-students/our-degree-programmes" TargetMode="External"/><Relationship Id="rId25" Type="http://schemas.openxmlformats.org/officeDocument/2006/relationships/hyperlink" Target="https://uvirtual.ujaen.es/pub/es/informacionacademica/catalogofichasdocentesasignaturas/p/patie/2025-26" TargetMode="External"/><Relationship Id="rId33" Type="http://schemas.openxmlformats.org/officeDocument/2006/relationships/hyperlink" Target="https://en.icp.fr/programs/exchange-mobility/english-taught-courses" TargetMode="External"/><Relationship Id="rId38" Type="http://schemas.openxmlformats.org/officeDocument/2006/relationships/hyperlink" Target="https://selfservice.northpark.edu/Student/Courses" TargetMode="External"/><Relationship Id="rId46" Type="http://schemas.openxmlformats.org/officeDocument/2006/relationships/hyperlink" Target="https://www.notredame.edu.au/students/your-enrolment/calendars-and-timetables" TargetMode="External"/><Relationship Id="rId2" Type="http://schemas.openxmlformats.org/officeDocument/2006/relationships/hyperlink" Target="https://cis.ncu.edu.tw/Course/main/news/announce" TargetMode="External"/><Relationship Id="rId16" Type="http://schemas.openxmlformats.org/officeDocument/2006/relationships/hyperlink" Target="https://www.acg.edu/undergraduate/undergraduate-programs/" TargetMode="External"/><Relationship Id="rId20" Type="http://schemas.openxmlformats.org/officeDocument/2006/relationships/hyperlink" Target="https://etu.ru/en/study/masters-degree/master-s-degree-programs" TargetMode="External"/><Relationship Id="rId29" Type="http://schemas.openxmlformats.org/officeDocument/2006/relationships/hyperlink" Target="https://www.osu.eu/22821/courses/" TargetMode="External"/><Relationship Id="rId41" Type="http://schemas.openxmlformats.org/officeDocument/2006/relationships/hyperlink" Target="https://www.stu.ca/bachelorofarts/" TargetMode="External"/><Relationship Id="rId1" Type="http://schemas.openxmlformats.org/officeDocument/2006/relationships/hyperlink" Target="https://course.thu.edu.tw/index" TargetMode="External"/><Relationship Id="rId6" Type="http://schemas.openxmlformats.org/officeDocument/2006/relationships/hyperlink" Target="https://en.ritsumei.ac.jp/skp/academics/course-lists/" TargetMode="External"/><Relationship Id="rId11" Type="http://schemas.openxmlformats.org/officeDocument/2006/relationships/hyperlink" Target="https://www.nanzan-u.ac.jp/English/academics/cjs/mjp/course/" TargetMode="External"/><Relationship Id="rId24" Type="http://schemas.openxmlformats.org/officeDocument/2006/relationships/hyperlink" Target="https://www.hesge.ch/heg/en/education/bachelors/international-business-management" TargetMode="External"/><Relationship Id="rId32" Type="http://schemas.openxmlformats.org/officeDocument/2006/relationships/hyperlink" Target="https://view.genially.com/67bf0dbfbe22e3142d8fc792/interactive-content-catalogue-courses-in-english" TargetMode="External"/><Relationship Id="rId37" Type="http://schemas.openxmlformats.org/officeDocument/2006/relationships/hyperlink" Target="https://hub.marian.edu/student/courses?_gl=1*1wdv49b*_gcl_aw*R0NMLjE3NTk0MjA4MDAuQ2p3S0NBand4ZmpHQmhBVUVpd0FLV1B3RG9oSU9Vbi01Yjlja2RkWXliLU1DTGc4cXAtT09BdFB0bnRGMTlidkpyaVZtbHFoTTZUakhCb0NFNklRQXZEX0J3RQ..*_gcl_au*MTk1MDcyMzMzOC4xNzU5MjQwNzUx*_ga*MjE0NjMwMjU5MS4xNzU5MjQwNzUx*_ga_FEF5Q4C1FJ*czE3NjQ3MTQyMTgkbzI4JGcwJHQxNzY0NzE0MjE5JGo1OSRsMCRoMA.." TargetMode="External"/><Relationship Id="rId40" Type="http://schemas.openxmlformats.org/officeDocument/2006/relationships/hyperlink" Target="https://apps.niagara.edu/courses/index.php?semester=22/SP&amp;amp;ug=1" TargetMode="External"/><Relationship Id="rId45" Type="http://schemas.openxmlformats.org/officeDocument/2006/relationships/hyperlink" Target="https://www.upb.edu.co/es/pregrados/negocios-internacionales-medellin" TargetMode="External"/><Relationship Id="rId5" Type="http://schemas.openxmlformats.org/officeDocument/2006/relationships/hyperlink" Target="https://querycourse.ntust.edu.tw/querycourse/" TargetMode="External"/><Relationship Id="rId15" Type="http://schemas.openxmlformats.org/officeDocument/2006/relationships/hyperlink" Target="https://www.eduhk.hk/gao/articles/63" TargetMode="External"/><Relationship Id="rId23" Type="http://schemas.openxmlformats.org/officeDocument/2006/relationships/hyperlink" Target="https://www.his.se/en/education/admission/exchange-student/how-to-apply-for-exchange-studies/courses-in-english" TargetMode="External"/><Relationship Id="rId28" Type="http://schemas.openxmlformats.org/officeDocument/2006/relationships/hyperlink" Target="https://www.hull.ac.uk/study/undergraduate" TargetMode="External"/><Relationship Id="rId36" Type="http://schemas.openxmlformats.org/officeDocument/2006/relationships/hyperlink" Target="https://www.iae-paris-est.fr/sites/default/files/2024-03/IAE_List%20of%20courses%20in%20English_2024%202025.pdf" TargetMode="External"/><Relationship Id="rId49" Type="http://schemas.openxmlformats.org/officeDocument/2006/relationships/vmlDrawing" Target="../drawings/vmlDrawing1.vml"/><Relationship Id="rId10" Type="http://schemas.openxmlformats.org/officeDocument/2006/relationships/hyperlink" Target="https://piloti.sophia.ac.jp/eng/studyabroad/exchangeprograms/course_info/" TargetMode="External"/><Relationship Id="rId19" Type="http://schemas.openxmlformats.org/officeDocument/2006/relationships/hyperlink" Target="https://www.oth-regensburg.de/en/study/international-office/studying-in-regensburg/exchange-students/courses-in-english" TargetMode="External"/><Relationship Id="rId31" Type="http://schemas.openxmlformats.org/officeDocument/2006/relationships/hyperlink" Target="https://www.ue.katowice.pl/en/incoming-exchange-students/study-offer.html" TargetMode="External"/><Relationship Id="rId44" Type="http://schemas.openxmlformats.org/officeDocument/2006/relationships/hyperlink" Target="https://www.puc-rio.br/ensinopesq/ccci/incoming/study_english_puc.html" TargetMode="External"/><Relationship Id="rId4" Type="http://schemas.openxmlformats.org/officeDocument/2006/relationships/hyperlink" Target="https://mypu.pu.edu.tw/Framework/Academic/CourseCatalogSys/" TargetMode="External"/><Relationship Id="rId9" Type="http://schemas.openxmlformats.org/officeDocument/2006/relationships/hyperlink" Target="https://ciec.kwansei.ac.jp/study/exchange/" TargetMode="External"/><Relationship Id="rId14" Type="http://schemas.openxmlformats.org/officeDocument/2006/relationships/hyperlink" Target="https://www.ateneo.edu/higher-education/bulletin-of-information" TargetMode="External"/><Relationship Id="rId22" Type="http://schemas.openxmlformats.org/officeDocument/2006/relationships/hyperlink" Target="https://www.uclouvain.be/fr/system/files/uclouvain_assetmanager/groups/cms-editors-st-louis/slb-/-sitecampus/srib/Catalogue%20de%20cours.pdf" TargetMode="External"/><Relationship Id="rId27" Type="http://schemas.openxmlformats.org/officeDocument/2006/relationships/hyperlink" Target="https://www.lancashire.ac.uk/undergraduate" TargetMode="External"/><Relationship Id="rId30" Type="http://schemas.openxmlformats.org/officeDocument/2006/relationships/hyperlink" Target="https://put.poznan.pl/en/programmes" TargetMode="External"/><Relationship Id="rId35" Type="http://schemas.openxmlformats.org/officeDocument/2006/relationships/hyperlink" Target="https://ices-university.com/" TargetMode="External"/><Relationship Id="rId43" Type="http://schemas.openxmlformats.org/officeDocument/2006/relationships/hyperlink" Target="https://portal.pucrs.br/ensino/international-classes/" TargetMode="External"/><Relationship Id="rId48" Type="http://schemas.openxmlformats.org/officeDocument/2006/relationships/printerSettings" Target="../printerSettings/printerSettings1.bin"/><Relationship Id="rId8" Type="http://schemas.openxmlformats.org/officeDocument/2006/relationships/hyperlink" Target="https://www.icla.ygu.ac.jp/en/inbound/" TargetMode="Externa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E92AB-EC6C-49FC-A835-5302D8BB2567}">
  <dimension ref="A1:O20"/>
  <sheetViews>
    <sheetView workbookViewId="0">
      <selection activeCell="D24" sqref="D24"/>
    </sheetView>
  </sheetViews>
  <sheetFormatPr defaultRowHeight="16.5" x14ac:dyDescent="0.3"/>
  <sheetData>
    <row r="1" spans="1:15" ht="16.5" customHeight="1" x14ac:dyDescent="0.3">
      <c r="A1" s="70" t="s">
        <v>0</v>
      </c>
      <c r="B1" s="70"/>
      <c r="C1" s="70"/>
      <c r="D1" s="70"/>
      <c r="E1" s="70"/>
      <c r="F1" s="70"/>
      <c r="G1" s="70"/>
      <c r="H1" s="70"/>
      <c r="I1" s="70"/>
      <c r="J1" s="70"/>
      <c r="K1" s="70"/>
      <c r="L1" s="70"/>
      <c r="M1" s="70"/>
      <c r="N1" s="70"/>
    </row>
    <row r="2" spans="1:15" x14ac:dyDescent="0.3">
      <c r="A2" s="70"/>
      <c r="B2" s="70"/>
      <c r="C2" s="70"/>
      <c r="D2" s="70"/>
      <c r="E2" s="70"/>
      <c r="F2" s="70"/>
      <c r="G2" s="70"/>
      <c r="H2" s="70"/>
      <c r="I2" s="70"/>
      <c r="J2" s="70"/>
      <c r="K2" s="70"/>
      <c r="L2" s="70"/>
      <c r="M2" s="70"/>
      <c r="N2" s="70"/>
    </row>
    <row r="3" spans="1:15" x14ac:dyDescent="0.3">
      <c r="A3" s="70"/>
      <c r="B3" s="70"/>
      <c r="C3" s="70"/>
      <c r="D3" s="70"/>
      <c r="E3" s="70"/>
      <c r="F3" s="70"/>
      <c r="G3" s="70"/>
      <c r="H3" s="70"/>
      <c r="I3" s="70"/>
      <c r="J3" s="70"/>
      <c r="K3" s="70"/>
      <c r="L3" s="70"/>
      <c r="M3" s="70"/>
      <c r="N3" s="70"/>
    </row>
    <row r="5" spans="1:15" x14ac:dyDescent="0.3">
      <c r="A5" s="67" t="s">
        <v>6</v>
      </c>
      <c r="B5" s="67"/>
      <c r="C5" s="67"/>
      <c r="D5" s="67"/>
      <c r="E5" s="67"/>
      <c r="F5" s="67"/>
      <c r="G5" s="67"/>
      <c r="H5" s="67"/>
      <c r="I5" s="67"/>
      <c r="J5" s="67"/>
      <c r="K5" s="67"/>
      <c r="L5" s="67"/>
      <c r="M5" s="67"/>
      <c r="N5" s="67"/>
    </row>
    <row r="6" spans="1:15" x14ac:dyDescent="0.3">
      <c r="A6" s="67" t="s">
        <v>1</v>
      </c>
      <c r="B6" s="67"/>
      <c r="C6" s="67"/>
      <c r="D6" s="67"/>
      <c r="E6" s="67"/>
      <c r="F6" s="67"/>
      <c r="G6" s="67"/>
      <c r="H6" s="67"/>
      <c r="I6" s="67"/>
      <c r="J6" s="67"/>
      <c r="K6" s="67"/>
      <c r="L6" s="67"/>
      <c r="M6" s="67"/>
      <c r="N6" s="67"/>
    </row>
    <row r="7" spans="1:15" x14ac:dyDescent="0.3">
      <c r="A7" s="67" t="s">
        <v>7</v>
      </c>
      <c r="B7" s="67"/>
      <c r="C7" s="67"/>
      <c r="D7" s="67"/>
      <c r="E7" s="67"/>
      <c r="F7" s="67"/>
      <c r="G7" s="67"/>
      <c r="H7" s="67"/>
      <c r="I7" s="67"/>
      <c r="J7" s="67"/>
      <c r="K7" s="67"/>
      <c r="L7" s="67"/>
      <c r="M7" s="67"/>
      <c r="N7" s="67"/>
    </row>
    <row r="8" spans="1:15" x14ac:dyDescent="0.3">
      <c r="A8" s="67" t="s">
        <v>8</v>
      </c>
      <c r="B8" s="67"/>
      <c r="C8" s="67"/>
      <c r="D8" s="67"/>
      <c r="E8" s="67"/>
      <c r="F8" s="67"/>
      <c r="G8" s="67"/>
      <c r="H8" s="67"/>
      <c r="I8" s="67"/>
      <c r="J8" s="67"/>
      <c r="K8" s="67"/>
      <c r="L8" s="67"/>
      <c r="M8" s="67"/>
      <c r="N8" s="67"/>
      <c r="O8" s="2"/>
    </row>
    <row r="9" spans="1:15" x14ac:dyDescent="0.3">
      <c r="A9" s="67" t="s">
        <v>2</v>
      </c>
      <c r="B9" s="67"/>
      <c r="C9" s="67"/>
      <c r="D9" s="67"/>
      <c r="E9" s="67"/>
      <c r="F9" s="67"/>
      <c r="G9" s="67"/>
      <c r="H9" s="67"/>
      <c r="I9" s="67"/>
      <c r="J9" s="67"/>
      <c r="K9" s="67"/>
      <c r="L9" s="67"/>
      <c r="M9" s="67"/>
      <c r="N9" s="67"/>
      <c r="O9" s="2"/>
    </row>
    <row r="10" spans="1:15" x14ac:dyDescent="0.3">
      <c r="A10" s="67" t="s">
        <v>9</v>
      </c>
      <c r="B10" s="67"/>
      <c r="C10" s="67"/>
      <c r="D10" s="67"/>
      <c r="E10" s="67"/>
      <c r="F10" s="67"/>
      <c r="G10" s="67"/>
      <c r="H10" s="67"/>
      <c r="I10" s="67"/>
      <c r="J10" s="67"/>
      <c r="K10" s="67"/>
      <c r="L10" s="67"/>
      <c r="M10" s="67"/>
      <c r="N10" s="67"/>
    </row>
    <row r="11" spans="1:15" x14ac:dyDescent="0.3">
      <c r="A11" s="67" t="s">
        <v>3</v>
      </c>
      <c r="B11" s="67"/>
      <c r="C11" s="67"/>
      <c r="D11" s="67"/>
      <c r="E11" s="67"/>
      <c r="F11" s="67"/>
      <c r="G11" s="67"/>
      <c r="H11" s="67"/>
      <c r="I11" s="67"/>
      <c r="J11" s="67"/>
      <c r="K11" s="67"/>
      <c r="L11" s="67"/>
      <c r="M11" s="67"/>
      <c r="N11" s="67"/>
    </row>
    <row r="12" spans="1:15" x14ac:dyDescent="0.3">
      <c r="A12" s="67" t="s">
        <v>10</v>
      </c>
      <c r="B12" s="67"/>
      <c r="C12" s="67"/>
      <c r="D12" s="67"/>
      <c r="E12" s="67"/>
      <c r="F12" s="67"/>
      <c r="G12" s="67"/>
      <c r="H12" s="67"/>
      <c r="I12" s="67"/>
      <c r="J12" s="67"/>
      <c r="K12" s="67"/>
      <c r="L12" s="67"/>
      <c r="M12" s="67"/>
      <c r="N12" s="67"/>
    </row>
    <row r="13" spans="1:15" x14ac:dyDescent="0.3">
      <c r="A13" s="67" t="s">
        <v>11</v>
      </c>
      <c r="B13" s="67"/>
      <c r="C13" s="67"/>
      <c r="D13" s="67"/>
      <c r="E13" s="67"/>
      <c r="F13" s="67"/>
      <c r="G13" s="67"/>
      <c r="H13" s="67"/>
      <c r="I13" s="67"/>
      <c r="J13" s="67"/>
      <c r="K13" s="67"/>
      <c r="L13" s="67"/>
      <c r="M13" s="67"/>
      <c r="N13" s="67"/>
    </row>
    <row r="14" spans="1:15" x14ac:dyDescent="0.3">
      <c r="A14" s="67" t="s">
        <v>12</v>
      </c>
      <c r="B14" s="67"/>
      <c r="C14" s="67"/>
      <c r="D14" s="67"/>
      <c r="E14" s="67"/>
      <c r="F14" s="67"/>
      <c r="G14" s="67"/>
      <c r="H14" s="67"/>
      <c r="I14" s="67"/>
      <c r="J14" s="67"/>
      <c r="K14" s="67"/>
      <c r="L14" s="67"/>
      <c r="M14" s="67"/>
      <c r="N14" s="67"/>
    </row>
    <row r="15" spans="1:15" x14ac:dyDescent="0.3">
      <c r="A15" s="68" t="s">
        <v>487</v>
      </c>
      <c r="B15" s="69"/>
      <c r="C15" s="69"/>
      <c r="D15" s="69"/>
      <c r="E15" s="69"/>
      <c r="F15" s="69"/>
      <c r="G15" s="69"/>
      <c r="H15" s="69"/>
      <c r="I15" s="69"/>
      <c r="J15" s="69"/>
      <c r="K15" s="69"/>
      <c r="L15" s="69"/>
      <c r="M15" s="69"/>
      <c r="N15" s="69"/>
    </row>
    <row r="16" spans="1:15" x14ac:dyDescent="0.3">
      <c r="A16" s="69" t="s">
        <v>486</v>
      </c>
      <c r="B16" s="69"/>
      <c r="C16" s="69"/>
      <c r="D16" s="69"/>
      <c r="E16" s="69"/>
      <c r="F16" s="69"/>
      <c r="G16" s="69"/>
      <c r="H16" s="69"/>
      <c r="I16" s="69"/>
      <c r="J16" s="69"/>
      <c r="K16" s="69"/>
      <c r="L16" s="69"/>
      <c r="M16" s="69"/>
      <c r="N16" s="69"/>
    </row>
    <row r="17" spans="1:14" x14ac:dyDescent="0.3">
      <c r="A17" s="69" t="s">
        <v>485</v>
      </c>
      <c r="B17" s="69"/>
      <c r="C17" s="69"/>
      <c r="D17" s="69"/>
      <c r="E17" s="69"/>
      <c r="F17" s="69"/>
      <c r="G17" s="69"/>
      <c r="H17" s="69"/>
      <c r="I17" s="69"/>
      <c r="J17" s="69"/>
      <c r="K17" s="69"/>
      <c r="L17" s="69"/>
      <c r="M17" s="69"/>
      <c r="N17" s="69"/>
    </row>
    <row r="18" spans="1:14" x14ac:dyDescent="0.3">
      <c r="A18" s="67"/>
      <c r="B18" s="67"/>
      <c r="C18" s="67"/>
      <c r="D18" s="67"/>
      <c r="E18" s="67"/>
      <c r="F18" s="67"/>
      <c r="G18" s="67"/>
      <c r="H18" s="67"/>
      <c r="I18" s="67"/>
      <c r="J18" s="67"/>
      <c r="K18" s="67"/>
      <c r="L18" s="67"/>
      <c r="M18" s="67"/>
      <c r="N18" s="67"/>
    </row>
    <row r="19" spans="1:14" x14ac:dyDescent="0.3">
      <c r="A19" s="67" t="s">
        <v>4</v>
      </c>
      <c r="B19" s="67"/>
      <c r="C19" s="67"/>
      <c r="D19" s="67"/>
      <c r="E19" s="67"/>
      <c r="F19" s="67"/>
      <c r="G19" s="67"/>
      <c r="H19" s="67"/>
      <c r="I19" s="67"/>
      <c r="J19" s="67"/>
      <c r="K19" s="67"/>
      <c r="L19" s="67"/>
      <c r="M19" s="67"/>
      <c r="N19" s="67"/>
    </row>
    <row r="20" spans="1:14" x14ac:dyDescent="0.3">
      <c r="A20" s="67" t="s">
        <v>5</v>
      </c>
      <c r="B20" s="67"/>
      <c r="C20" s="67"/>
      <c r="D20" s="67"/>
      <c r="E20" s="67"/>
      <c r="F20" s="67"/>
      <c r="G20" s="67"/>
      <c r="H20" s="67"/>
      <c r="I20" s="67"/>
      <c r="J20" s="67"/>
      <c r="K20" s="67"/>
      <c r="L20" s="67"/>
      <c r="M20" s="67"/>
      <c r="N20" s="67"/>
    </row>
  </sheetData>
  <mergeCells count="17">
    <mergeCell ref="A8:N8"/>
    <mergeCell ref="A9:N9"/>
    <mergeCell ref="A10:N10"/>
    <mergeCell ref="A11:N11"/>
    <mergeCell ref="A1:N3"/>
    <mergeCell ref="A5:N5"/>
    <mergeCell ref="A6:N6"/>
    <mergeCell ref="A7:N7"/>
    <mergeCell ref="A18:N18"/>
    <mergeCell ref="A19:N19"/>
    <mergeCell ref="A20:N20"/>
    <mergeCell ref="A12:N12"/>
    <mergeCell ref="A13:N13"/>
    <mergeCell ref="A14:N14"/>
    <mergeCell ref="A15:N15"/>
    <mergeCell ref="A16:N16"/>
    <mergeCell ref="A17:N17"/>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352F0-3D4D-4388-8540-52A7D36A5311}">
  <dimension ref="A1:AB72"/>
  <sheetViews>
    <sheetView tabSelected="1" zoomScaleNormal="100" workbookViewId="0">
      <selection activeCell="I45" sqref="I45"/>
    </sheetView>
  </sheetViews>
  <sheetFormatPr defaultRowHeight="16.5" x14ac:dyDescent="0.3"/>
  <cols>
    <col min="1" max="1" width="4.5" style="19" bestFit="1" customWidth="1"/>
    <col min="2" max="2" width="9" style="19" bestFit="1" customWidth="1"/>
    <col min="3" max="3" width="9" style="1" bestFit="1" customWidth="1"/>
    <col min="4" max="4" width="55.625" customWidth="1"/>
    <col min="5" max="5" width="10.625" style="1" customWidth="1"/>
    <col min="6" max="6" width="14.75" style="1" bestFit="1" customWidth="1"/>
    <col min="7" max="7" width="11.125" style="1" bestFit="1" customWidth="1"/>
    <col min="8" max="8" width="15" style="1" bestFit="1" customWidth="1"/>
    <col min="9" max="9" width="28.25" style="1" customWidth="1"/>
    <col min="10" max="10" width="13.125" style="1" bestFit="1" customWidth="1"/>
    <col min="11" max="11" width="15.625" style="1" customWidth="1"/>
    <col min="12" max="12" width="33.125" style="32" customWidth="1"/>
    <col min="13" max="13" width="20.625" style="1" customWidth="1"/>
    <col min="14" max="14" width="15.625" style="1" customWidth="1"/>
    <col min="15" max="15" width="31.875" style="1" bestFit="1" customWidth="1"/>
    <col min="16" max="16" width="25.625" style="1" customWidth="1"/>
    <col min="17" max="17" width="30.625" style="1" customWidth="1"/>
  </cols>
  <sheetData>
    <row r="1" spans="1:28" ht="16.5" customHeight="1" x14ac:dyDescent="0.3">
      <c r="A1" s="71" t="s">
        <v>13</v>
      </c>
      <c r="B1" s="71"/>
      <c r="C1" s="71"/>
      <c r="D1" s="71"/>
      <c r="E1" s="71"/>
      <c r="F1" s="71"/>
      <c r="G1" s="71"/>
      <c r="H1" s="71"/>
      <c r="I1" s="71"/>
      <c r="J1" s="71"/>
      <c r="K1" s="71"/>
      <c r="L1" s="71"/>
      <c r="M1" s="71"/>
      <c r="N1" s="71"/>
      <c r="O1" s="71"/>
      <c r="P1" s="71"/>
      <c r="Q1" s="71"/>
      <c r="R1" s="3"/>
      <c r="S1" s="3"/>
      <c r="T1" s="3"/>
      <c r="U1" s="3"/>
      <c r="V1" s="3"/>
      <c r="W1" s="3"/>
      <c r="X1" s="3"/>
      <c r="Y1" s="3"/>
      <c r="Z1" s="3"/>
      <c r="AA1" s="3"/>
      <c r="AB1" s="3"/>
    </row>
    <row r="2" spans="1:28" ht="16.5" customHeight="1" x14ac:dyDescent="0.3">
      <c r="A2" s="71"/>
      <c r="B2" s="71"/>
      <c r="C2" s="71"/>
      <c r="D2" s="71"/>
      <c r="E2" s="71"/>
      <c r="F2" s="71"/>
      <c r="G2" s="71"/>
      <c r="H2" s="71"/>
      <c r="I2" s="71"/>
      <c r="J2" s="71"/>
      <c r="K2" s="71"/>
      <c r="L2" s="71"/>
      <c r="M2" s="71"/>
      <c r="N2" s="71"/>
      <c r="O2" s="71"/>
      <c r="P2" s="71"/>
      <c r="Q2" s="71"/>
      <c r="R2" s="3"/>
      <c r="S2" s="3"/>
      <c r="T2" s="3"/>
      <c r="U2" s="3"/>
      <c r="V2" s="3"/>
      <c r="W2" s="3"/>
      <c r="X2" s="3"/>
      <c r="Y2" s="3"/>
      <c r="Z2" s="3"/>
      <c r="AA2" s="3"/>
      <c r="AB2" s="3"/>
    </row>
    <row r="3" spans="1:28" ht="16.5" customHeight="1" x14ac:dyDescent="0.3">
      <c r="A3" s="71"/>
      <c r="B3" s="71"/>
      <c r="C3" s="71"/>
      <c r="D3" s="71"/>
      <c r="E3" s="71"/>
      <c r="F3" s="71"/>
      <c r="G3" s="71"/>
      <c r="H3" s="71"/>
      <c r="I3" s="71"/>
      <c r="J3" s="71"/>
      <c r="K3" s="71"/>
      <c r="L3" s="71"/>
      <c r="M3" s="71"/>
      <c r="N3" s="71"/>
      <c r="O3" s="71"/>
      <c r="P3" s="71"/>
      <c r="Q3" s="71"/>
      <c r="R3" s="3"/>
      <c r="S3" s="3"/>
      <c r="T3" s="3"/>
      <c r="U3" s="3"/>
      <c r="V3" s="3"/>
      <c r="W3" s="3"/>
      <c r="X3" s="3"/>
      <c r="Y3" s="3"/>
      <c r="Z3" s="3"/>
      <c r="AA3" s="3"/>
      <c r="AB3" s="3"/>
    </row>
    <row r="4" spans="1:28" x14ac:dyDescent="0.3">
      <c r="A4" s="72" t="s">
        <v>455</v>
      </c>
      <c r="B4" s="73"/>
      <c r="C4" s="73"/>
      <c r="D4" s="73"/>
      <c r="E4" s="73"/>
      <c r="F4" s="73"/>
      <c r="G4" s="73"/>
      <c r="H4" s="73"/>
      <c r="I4" s="73"/>
      <c r="J4" s="73"/>
      <c r="K4" s="73"/>
      <c r="L4" s="73"/>
      <c r="M4" s="73"/>
      <c r="N4" s="73"/>
      <c r="O4" s="73"/>
      <c r="P4" s="73"/>
      <c r="Q4" s="73"/>
    </row>
    <row r="5" spans="1:28" x14ac:dyDescent="0.3">
      <c r="A5" s="73"/>
      <c r="B5" s="73"/>
      <c r="C5" s="73"/>
      <c r="D5" s="73"/>
      <c r="E5" s="73"/>
      <c r="F5" s="73"/>
      <c r="G5" s="73"/>
      <c r="H5" s="73"/>
      <c r="I5" s="73"/>
      <c r="J5" s="73"/>
      <c r="K5" s="73"/>
      <c r="L5" s="73"/>
      <c r="M5" s="73"/>
      <c r="N5" s="73"/>
      <c r="O5" s="73"/>
      <c r="P5" s="73"/>
      <c r="Q5" s="73"/>
    </row>
    <row r="6" spans="1:28" x14ac:dyDescent="0.3">
      <c r="A6" s="73"/>
      <c r="B6" s="73"/>
      <c r="C6" s="73"/>
      <c r="D6" s="73"/>
      <c r="E6" s="73"/>
      <c r="F6" s="73"/>
      <c r="G6" s="73"/>
      <c r="H6" s="73"/>
      <c r="I6" s="73"/>
      <c r="J6" s="73"/>
      <c r="K6" s="73"/>
      <c r="L6" s="73"/>
      <c r="M6" s="73"/>
      <c r="N6" s="73"/>
      <c r="O6" s="73"/>
      <c r="P6" s="73"/>
      <c r="Q6" s="73"/>
    </row>
    <row r="7" spans="1:28" ht="17.25" thickBot="1" x14ac:dyDescent="0.35">
      <c r="A7" s="74"/>
      <c r="B7" s="74"/>
      <c r="C7" s="74"/>
      <c r="D7" s="74"/>
      <c r="E7" s="74"/>
      <c r="F7" s="74"/>
      <c r="G7" s="74"/>
      <c r="H7" s="74"/>
      <c r="I7" s="74"/>
      <c r="J7" s="74"/>
      <c r="K7" s="74"/>
      <c r="L7" s="74"/>
      <c r="M7" s="74"/>
      <c r="N7" s="74"/>
      <c r="O7" s="74"/>
      <c r="P7" s="74"/>
      <c r="Q7" s="74"/>
    </row>
    <row r="8" spans="1:28" s="31" customFormat="1" ht="22.5" x14ac:dyDescent="0.3">
      <c r="A8" s="37" t="s">
        <v>15</v>
      </c>
      <c r="B8" s="38" t="s">
        <v>424</v>
      </c>
      <c r="C8" s="38" t="s">
        <v>16</v>
      </c>
      <c r="D8" s="38" t="s">
        <v>17</v>
      </c>
      <c r="E8" s="38" t="s">
        <v>33</v>
      </c>
      <c r="F8" s="38" t="s">
        <v>19</v>
      </c>
      <c r="G8" s="38" t="s">
        <v>20</v>
      </c>
      <c r="H8" s="38" t="s">
        <v>21</v>
      </c>
      <c r="I8" s="38" t="s">
        <v>22</v>
      </c>
      <c r="J8" s="38" t="s">
        <v>23</v>
      </c>
      <c r="K8" s="38" t="s">
        <v>491</v>
      </c>
      <c r="L8" s="39" t="s">
        <v>64</v>
      </c>
      <c r="M8" s="38" t="s">
        <v>24</v>
      </c>
      <c r="N8" s="38" t="s">
        <v>25</v>
      </c>
      <c r="O8" s="38" t="s">
        <v>26</v>
      </c>
      <c r="P8" s="38" t="s">
        <v>27</v>
      </c>
      <c r="Q8" s="40" t="s">
        <v>28</v>
      </c>
    </row>
    <row r="9" spans="1:28" ht="101.25" x14ac:dyDescent="0.3">
      <c r="A9" s="41">
        <f>ROW()-8</f>
        <v>1</v>
      </c>
      <c r="B9" s="33" t="s">
        <v>425</v>
      </c>
      <c r="C9" s="33" t="s">
        <v>370</v>
      </c>
      <c r="D9" s="34" t="s">
        <v>371</v>
      </c>
      <c r="E9" s="33">
        <v>2</v>
      </c>
      <c r="F9" s="11">
        <v>46142</v>
      </c>
      <c r="G9" s="16" t="s">
        <v>372</v>
      </c>
      <c r="H9" s="33" t="s">
        <v>373</v>
      </c>
      <c r="I9" s="9" t="s">
        <v>535</v>
      </c>
      <c r="J9" s="8"/>
      <c r="K9" s="9" t="s">
        <v>493</v>
      </c>
      <c r="L9" s="57" t="s">
        <v>374</v>
      </c>
      <c r="M9" s="8" t="s">
        <v>366</v>
      </c>
      <c r="N9" s="9" t="s">
        <v>375</v>
      </c>
      <c r="O9" s="8"/>
      <c r="P9" s="9" t="s">
        <v>376</v>
      </c>
      <c r="Q9" s="42"/>
    </row>
    <row r="10" spans="1:28" ht="78.75" x14ac:dyDescent="0.3">
      <c r="A10" s="41">
        <f>ROW()-8</f>
        <v>2</v>
      </c>
      <c r="B10" s="33" t="s">
        <v>425</v>
      </c>
      <c r="C10" s="33" t="s">
        <v>73</v>
      </c>
      <c r="D10" s="34" t="s">
        <v>74</v>
      </c>
      <c r="E10" s="13">
        <v>3</v>
      </c>
      <c r="F10" s="11">
        <v>46174</v>
      </c>
      <c r="G10" s="8"/>
      <c r="H10" s="33" t="s">
        <v>75</v>
      </c>
      <c r="I10" s="12" t="s">
        <v>81</v>
      </c>
      <c r="J10" s="8"/>
      <c r="K10" s="9" t="s">
        <v>497</v>
      </c>
      <c r="L10" s="57" t="s">
        <v>76</v>
      </c>
      <c r="M10" s="8" t="s">
        <v>31</v>
      </c>
      <c r="N10" s="8" t="s">
        <v>32</v>
      </c>
      <c r="O10" s="9" t="s">
        <v>78</v>
      </c>
      <c r="P10" s="9" t="s">
        <v>77</v>
      </c>
      <c r="Q10" s="42"/>
    </row>
    <row r="11" spans="1:28" ht="101.25" x14ac:dyDescent="0.3">
      <c r="A11" s="41">
        <f>ROW()-8</f>
        <v>3</v>
      </c>
      <c r="B11" s="33" t="s">
        <v>426</v>
      </c>
      <c r="C11" s="33" t="s">
        <v>92</v>
      </c>
      <c r="D11" s="34" t="s">
        <v>91</v>
      </c>
      <c r="E11" s="33">
        <v>8</v>
      </c>
      <c r="F11" s="11">
        <v>46142</v>
      </c>
      <c r="G11" s="8"/>
      <c r="H11" s="33" t="s">
        <v>75</v>
      </c>
      <c r="I11" s="9" t="s">
        <v>297</v>
      </c>
      <c r="J11" s="8"/>
      <c r="K11" s="9" t="s">
        <v>505</v>
      </c>
      <c r="L11" s="12" t="s">
        <v>80</v>
      </c>
      <c r="M11" s="9" t="s">
        <v>93</v>
      </c>
      <c r="N11" s="9" t="s">
        <v>40</v>
      </c>
      <c r="O11" s="9" t="s">
        <v>94</v>
      </c>
      <c r="P11" s="9" t="s">
        <v>95</v>
      </c>
      <c r="Q11" s="42"/>
    </row>
    <row r="12" spans="1:28" ht="45" x14ac:dyDescent="0.3">
      <c r="A12" s="41">
        <f>ROW()-8</f>
        <v>4</v>
      </c>
      <c r="B12" s="33" t="s">
        <v>428</v>
      </c>
      <c r="C12" s="8" t="s">
        <v>141</v>
      </c>
      <c r="D12" s="10" t="s">
        <v>456</v>
      </c>
      <c r="E12" s="13">
        <v>3</v>
      </c>
      <c r="F12" s="11">
        <v>46234</v>
      </c>
      <c r="G12" s="8"/>
      <c r="H12" s="8" t="s">
        <v>36</v>
      </c>
      <c r="I12" s="9" t="s">
        <v>527</v>
      </c>
      <c r="J12" s="8" t="s">
        <v>62</v>
      </c>
      <c r="K12" s="9" t="s">
        <v>496</v>
      </c>
      <c r="L12" s="12" t="s">
        <v>457</v>
      </c>
      <c r="M12" s="8" t="s">
        <v>58</v>
      </c>
      <c r="N12" s="8" t="s">
        <v>32</v>
      </c>
      <c r="O12" s="9" t="s">
        <v>458</v>
      </c>
      <c r="P12" s="9" t="s">
        <v>459</v>
      </c>
      <c r="Q12" s="42"/>
    </row>
    <row r="13" spans="1:28" ht="22.5" x14ac:dyDescent="0.3">
      <c r="A13" s="41">
        <f>ROW()-8</f>
        <v>5</v>
      </c>
      <c r="B13" s="33" t="s">
        <v>426</v>
      </c>
      <c r="C13" s="33" t="s">
        <v>272</v>
      </c>
      <c r="D13" s="34" t="s">
        <v>468</v>
      </c>
      <c r="E13" s="13">
        <v>5</v>
      </c>
      <c r="F13" s="11">
        <v>46142</v>
      </c>
      <c r="G13" s="8"/>
      <c r="H13" s="33" t="s">
        <v>36</v>
      </c>
      <c r="I13" s="9" t="s">
        <v>537</v>
      </c>
      <c r="J13" s="8"/>
      <c r="K13" s="9" t="s">
        <v>493</v>
      </c>
      <c r="L13" s="12" t="s">
        <v>461</v>
      </c>
      <c r="M13" s="8" t="s">
        <v>276</v>
      </c>
      <c r="N13" s="8" t="s">
        <v>53</v>
      </c>
      <c r="O13" s="8" t="s">
        <v>278</v>
      </c>
      <c r="P13" s="9"/>
      <c r="Q13" s="42"/>
    </row>
    <row r="14" spans="1:28" ht="45" x14ac:dyDescent="0.3">
      <c r="A14" s="41">
        <f>ROW()-8</f>
        <v>6</v>
      </c>
      <c r="B14" s="33" t="s">
        <v>426</v>
      </c>
      <c r="C14" s="33" t="s">
        <v>384</v>
      </c>
      <c r="D14" s="35" t="s">
        <v>547</v>
      </c>
      <c r="E14" s="33">
        <v>3</v>
      </c>
      <c r="F14" s="11">
        <v>46174</v>
      </c>
      <c r="G14" s="8"/>
      <c r="H14" s="33" t="s">
        <v>36</v>
      </c>
      <c r="I14" s="9" t="s">
        <v>504</v>
      </c>
      <c r="J14" s="8"/>
      <c r="K14" s="9" t="s">
        <v>509</v>
      </c>
      <c r="L14" s="57" t="s">
        <v>387</v>
      </c>
      <c r="M14" s="8" t="s">
        <v>389</v>
      </c>
      <c r="N14" s="8" t="s">
        <v>53</v>
      </c>
      <c r="O14" s="8"/>
      <c r="P14" s="9" t="s">
        <v>392</v>
      </c>
      <c r="Q14" s="42"/>
    </row>
    <row r="15" spans="1:28" ht="90" x14ac:dyDescent="0.3">
      <c r="A15" s="41">
        <f>ROW()-8</f>
        <v>7</v>
      </c>
      <c r="B15" s="33" t="s">
        <v>425</v>
      </c>
      <c r="C15" s="33" t="s">
        <v>320</v>
      </c>
      <c r="D15" s="34" t="s">
        <v>323</v>
      </c>
      <c r="E15" s="13">
        <v>3</v>
      </c>
      <c r="F15" s="11">
        <v>46152</v>
      </c>
      <c r="G15" s="8"/>
      <c r="H15" s="33" t="s">
        <v>315</v>
      </c>
      <c r="I15" s="8" t="s">
        <v>324</v>
      </c>
      <c r="J15" s="8"/>
      <c r="K15" s="9" t="s">
        <v>493</v>
      </c>
      <c r="L15" s="12" t="s">
        <v>325</v>
      </c>
      <c r="M15" s="8" t="s">
        <v>304</v>
      </c>
      <c r="N15" s="8" t="s">
        <v>32</v>
      </c>
      <c r="O15" s="9" t="s">
        <v>326</v>
      </c>
      <c r="P15" s="9" t="s">
        <v>327</v>
      </c>
      <c r="Q15" s="42"/>
    </row>
    <row r="16" spans="1:28" ht="45" x14ac:dyDescent="0.3">
      <c r="A16" s="41">
        <f>ROW()-8</f>
        <v>8</v>
      </c>
      <c r="B16" s="33" t="s">
        <v>426</v>
      </c>
      <c r="C16" s="33" t="s">
        <v>43</v>
      </c>
      <c r="D16" s="34" t="s">
        <v>467</v>
      </c>
      <c r="E16" s="13">
        <v>5</v>
      </c>
      <c r="F16" s="11">
        <v>46173</v>
      </c>
      <c r="G16" s="8"/>
      <c r="H16" s="33" t="s">
        <v>36</v>
      </c>
      <c r="I16" s="9" t="s">
        <v>37</v>
      </c>
      <c r="J16" s="9" t="s">
        <v>38</v>
      </c>
      <c r="K16" s="9" t="s">
        <v>509</v>
      </c>
      <c r="L16" s="57" t="s">
        <v>449</v>
      </c>
      <c r="M16" s="8" t="s">
        <v>31</v>
      </c>
      <c r="N16" s="9" t="s">
        <v>40</v>
      </c>
      <c r="O16" s="9" t="s">
        <v>441</v>
      </c>
      <c r="P16" s="9" t="s">
        <v>442</v>
      </c>
      <c r="Q16" s="58"/>
    </row>
    <row r="17" spans="1:17" ht="56.25" x14ac:dyDescent="0.3">
      <c r="A17" s="41">
        <f>ROW()-8</f>
        <v>9</v>
      </c>
      <c r="B17" s="33" t="s">
        <v>426</v>
      </c>
      <c r="C17" s="33" t="s">
        <v>79</v>
      </c>
      <c r="D17" s="35" t="s">
        <v>551</v>
      </c>
      <c r="E17" s="13">
        <v>3</v>
      </c>
      <c r="F17" s="11">
        <v>46172</v>
      </c>
      <c r="G17" s="8" t="s">
        <v>333</v>
      </c>
      <c r="H17" s="33" t="s">
        <v>36</v>
      </c>
      <c r="I17" s="61" t="s">
        <v>538</v>
      </c>
      <c r="J17" s="8"/>
      <c r="K17" s="9" t="s">
        <v>516</v>
      </c>
      <c r="L17" s="57" t="s">
        <v>340</v>
      </c>
      <c r="M17" s="8" t="s">
        <v>339</v>
      </c>
      <c r="N17" s="9" t="s">
        <v>40</v>
      </c>
      <c r="O17" s="9" t="s">
        <v>343</v>
      </c>
      <c r="P17" s="9" t="s">
        <v>348</v>
      </c>
      <c r="Q17" s="42"/>
    </row>
    <row r="18" spans="1:17" ht="22.5" x14ac:dyDescent="0.3">
      <c r="A18" s="41">
        <f>ROW()-8</f>
        <v>10</v>
      </c>
      <c r="B18" s="33" t="s">
        <v>426</v>
      </c>
      <c r="C18" s="33" t="s">
        <v>79</v>
      </c>
      <c r="D18" s="34" t="s">
        <v>532</v>
      </c>
      <c r="E18" s="13">
        <v>5</v>
      </c>
      <c r="F18" s="11">
        <v>46203</v>
      </c>
      <c r="G18" s="8"/>
      <c r="H18" s="33" t="s">
        <v>29</v>
      </c>
      <c r="I18" s="8" t="s">
        <v>244</v>
      </c>
      <c r="J18" s="8"/>
      <c r="K18" s="9" t="s">
        <v>509</v>
      </c>
      <c r="L18" s="57" t="s">
        <v>248</v>
      </c>
      <c r="M18" s="8" t="s">
        <v>250</v>
      </c>
      <c r="N18" s="9" t="s">
        <v>40</v>
      </c>
      <c r="O18" s="8" t="s">
        <v>255</v>
      </c>
      <c r="P18" s="9" t="s">
        <v>260</v>
      </c>
      <c r="Q18" s="42"/>
    </row>
    <row r="19" spans="1:17" ht="22.5" x14ac:dyDescent="0.3">
      <c r="A19" s="41">
        <f>ROW()-8</f>
        <v>11</v>
      </c>
      <c r="B19" s="33" t="s">
        <v>426</v>
      </c>
      <c r="C19" s="33" t="s">
        <v>148</v>
      </c>
      <c r="D19" s="35" t="s">
        <v>548</v>
      </c>
      <c r="E19" s="33">
        <v>5</v>
      </c>
      <c r="F19" s="11">
        <v>46157</v>
      </c>
      <c r="G19" s="16" t="s">
        <v>150</v>
      </c>
      <c r="H19" s="33" t="s">
        <v>143</v>
      </c>
      <c r="I19" s="61" t="s">
        <v>37</v>
      </c>
      <c r="J19" s="8"/>
      <c r="K19" s="9" t="s">
        <v>509</v>
      </c>
      <c r="L19" s="12"/>
      <c r="M19" s="8" t="s">
        <v>83</v>
      </c>
      <c r="N19" s="8" t="s">
        <v>32</v>
      </c>
      <c r="O19" s="9" t="s">
        <v>151</v>
      </c>
      <c r="P19" s="9" t="s">
        <v>152</v>
      </c>
      <c r="Q19" s="42"/>
    </row>
    <row r="20" spans="1:17" ht="45" x14ac:dyDescent="0.3">
      <c r="A20" s="41">
        <f>ROW()-8</f>
        <v>12</v>
      </c>
      <c r="B20" s="33" t="s">
        <v>426</v>
      </c>
      <c r="C20" s="33" t="s">
        <v>79</v>
      </c>
      <c r="D20" s="35" t="s">
        <v>546</v>
      </c>
      <c r="E20" s="33">
        <v>6</v>
      </c>
      <c r="F20" s="11">
        <v>46174</v>
      </c>
      <c r="G20" s="8">
        <v>3</v>
      </c>
      <c r="H20" s="33" t="s">
        <v>36</v>
      </c>
      <c r="I20" s="9" t="s">
        <v>298</v>
      </c>
      <c r="J20" s="8"/>
      <c r="K20" s="9" t="s">
        <v>493</v>
      </c>
      <c r="L20" s="57" t="s">
        <v>446</v>
      </c>
      <c r="M20" s="8" t="s">
        <v>83</v>
      </c>
      <c r="N20" s="9" t="s">
        <v>40</v>
      </c>
      <c r="O20" s="9" t="s">
        <v>167</v>
      </c>
      <c r="P20" s="9" t="s">
        <v>168</v>
      </c>
      <c r="Q20" s="42"/>
    </row>
    <row r="21" spans="1:17" ht="33.75" x14ac:dyDescent="0.3">
      <c r="A21" s="41">
        <f>ROW()-8</f>
        <v>13</v>
      </c>
      <c r="B21" s="33" t="s">
        <v>425</v>
      </c>
      <c r="C21" s="33" t="s">
        <v>182</v>
      </c>
      <c r="D21" s="35" t="s">
        <v>552</v>
      </c>
      <c r="E21" s="33">
        <v>1</v>
      </c>
      <c r="F21" s="11">
        <v>46127</v>
      </c>
      <c r="G21" s="8" t="s">
        <v>154</v>
      </c>
      <c r="H21" s="33" t="s">
        <v>36</v>
      </c>
      <c r="I21" s="9" t="s">
        <v>534</v>
      </c>
      <c r="J21" s="8" t="s">
        <v>183</v>
      </c>
      <c r="K21" s="9" t="s">
        <v>495</v>
      </c>
      <c r="L21" s="57" t="s">
        <v>184</v>
      </c>
      <c r="M21" s="8" t="s">
        <v>185</v>
      </c>
      <c r="N21" s="9" t="s">
        <v>40</v>
      </c>
      <c r="O21" s="9" t="s">
        <v>186</v>
      </c>
      <c r="P21" s="9" t="s">
        <v>187</v>
      </c>
      <c r="Q21" s="42" t="s">
        <v>188</v>
      </c>
    </row>
    <row r="22" spans="1:17" ht="191.25" x14ac:dyDescent="0.3">
      <c r="A22" s="41">
        <f>ROW()-8</f>
        <v>14</v>
      </c>
      <c r="B22" s="33" t="s">
        <v>426</v>
      </c>
      <c r="C22" s="33" t="s">
        <v>383</v>
      </c>
      <c r="D22" s="34" t="s">
        <v>385</v>
      </c>
      <c r="E22" s="33">
        <v>5</v>
      </c>
      <c r="F22" s="11">
        <v>46188</v>
      </c>
      <c r="G22" s="8"/>
      <c r="H22" s="33" t="s">
        <v>36</v>
      </c>
      <c r="I22" s="9" t="s">
        <v>460</v>
      </c>
      <c r="J22" s="8"/>
      <c r="K22" s="9" t="s">
        <v>500</v>
      </c>
      <c r="L22" s="57" t="s">
        <v>386</v>
      </c>
      <c r="M22" s="8" t="s">
        <v>388</v>
      </c>
      <c r="N22" s="9" t="s">
        <v>390</v>
      </c>
      <c r="O22" s="9" t="s">
        <v>391</v>
      </c>
      <c r="P22" s="9" t="s">
        <v>393</v>
      </c>
      <c r="Q22" s="42"/>
    </row>
    <row r="23" spans="1:17" ht="45" x14ac:dyDescent="0.3">
      <c r="A23" s="41">
        <f>ROW()-8</f>
        <v>15</v>
      </c>
      <c r="B23" s="33" t="s">
        <v>425</v>
      </c>
      <c r="C23" s="33" t="s">
        <v>212</v>
      </c>
      <c r="D23" s="34" t="s">
        <v>213</v>
      </c>
      <c r="E23" s="13">
        <v>4</v>
      </c>
      <c r="F23" s="11">
        <v>46127</v>
      </c>
      <c r="G23" s="8"/>
      <c r="H23" s="33" t="s">
        <v>214</v>
      </c>
      <c r="I23" s="9" t="s">
        <v>542</v>
      </c>
      <c r="J23" s="8"/>
      <c r="K23" s="9" t="s">
        <v>525</v>
      </c>
      <c r="L23" s="57" t="s">
        <v>215</v>
      </c>
      <c r="M23" s="8" t="s">
        <v>216</v>
      </c>
      <c r="N23" s="9" t="s">
        <v>40</v>
      </c>
      <c r="O23" s="30" t="s">
        <v>217</v>
      </c>
      <c r="P23" s="12" t="s">
        <v>215</v>
      </c>
      <c r="Q23" s="42"/>
    </row>
    <row r="24" spans="1:17" ht="22.5" x14ac:dyDescent="0.3">
      <c r="A24" s="41">
        <f>ROW()-8</f>
        <v>16</v>
      </c>
      <c r="B24" s="33" t="s">
        <v>425</v>
      </c>
      <c r="C24" s="33" t="s">
        <v>263</v>
      </c>
      <c r="D24" s="34" t="s">
        <v>268</v>
      </c>
      <c r="E24" s="54" t="s">
        <v>281</v>
      </c>
      <c r="F24" s="11">
        <v>46113</v>
      </c>
      <c r="G24" s="8" t="s">
        <v>289</v>
      </c>
      <c r="H24" s="33" t="s">
        <v>36</v>
      </c>
      <c r="I24" s="8" t="s">
        <v>269</v>
      </c>
      <c r="J24" s="8"/>
      <c r="K24" s="9" t="s">
        <v>509</v>
      </c>
      <c r="L24" s="20" t="s">
        <v>341</v>
      </c>
      <c r="M24" s="9" t="s">
        <v>271</v>
      </c>
      <c r="N24" s="9" t="s">
        <v>40</v>
      </c>
      <c r="O24" s="9" t="s">
        <v>254</v>
      </c>
      <c r="P24" s="9" t="s">
        <v>270</v>
      </c>
      <c r="Q24" s="42"/>
    </row>
    <row r="25" spans="1:17" ht="180" x14ac:dyDescent="0.3">
      <c r="A25" s="41">
        <f>ROW()-8</f>
        <v>17</v>
      </c>
      <c r="B25" s="33" t="s">
        <v>425</v>
      </c>
      <c r="C25" s="33" t="s">
        <v>18</v>
      </c>
      <c r="D25" s="34" t="s">
        <v>299</v>
      </c>
      <c r="E25" s="33">
        <v>2</v>
      </c>
      <c r="F25" s="11">
        <v>46157</v>
      </c>
      <c r="G25" s="8"/>
      <c r="H25" s="33" t="s">
        <v>36</v>
      </c>
      <c r="I25" s="12" t="s">
        <v>488</v>
      </c>
      <c r="J25" s="9" t="s">
        <v>302</v>
      </c>
      <c r="K25" s="9" t="s">
        <v>493</v>
      </c>
      <c r="L25" s="12" t="s">
        <v>303</v>
      </c>
      <c r="M25" s="8" t="s">
        <v>304</v>
      </c>
      <c r="N25" s="8" t="s">
        <v>32</v>
      </c>
      <c r="O25" s="9" t="s">
        <v>305</v>
      </c>
      <c r="P25" s="9" t="s">
        <v>306</v>
      </c>
      <c r="Q25" s="42" t="s">
        <v>307</v>
      </c>
    </row>
    <row r="26" spans="1:17" ht="90" x14ac:dyDescent="0.3">
      <c r="A26" s="41">
        <f>ROW()-8</f>
        <v>18</v>
      </c>
      <c r="B26" s="33" t="s">
        <v>426</v>
      </c>
      <c r="C26" s="33" t="s">
        <v>79</v>
      </c>
      <c r="D26" s="35" t="s">
        <v>550</v>
      </c>
      <c r="E26" s="13">
        <v>2</v>
      </c>
      <c r="F26" s="11">
        <v>46158</v>
      </c>
      <c r="G26" s="8"/>
      <c r="H26" s="33" t="s">
        <v>36</v>
      </c>
      <c r="I26" s="8" t="s">
        <v>296</v>
      </c>
      <c r="J26" s="8"/>
      <c r="K26" s="9" t="s">
        <v>493</v>
      </c>
      <c r="L26" s="57" t="s">
        <v>82</v>
      </c>
      <c r="M26" s="8" t="s">
        <v>83</v>
      </c>
      <c r="N26" s="9" t="s">
        <v>40</v>
      </c>
      <c r="O26" s="9" t="s">
        <v>84</v>
      </c>
      <c r="P26" s="9" t="s">
        <v>85</v>
      </c>
      <c r="Q26" s="42"/>
    </row>
    <row r="27" spans="1:17" ht="112.5" x14ac:dyDescent="0.3">
      <c r="A27" s="41">
        <f>ROW()-8</f>
        <v>19</v>
      </c>
      <c r="B27" s="33" t="s">
        <v>428</v>
      </c>
      <c r="C27" s="33" t="s">
        <v>141</v>
      </c>
      <c r="D27" s="34" t="s">
        <v>169</v>
      </c>
      <c r="E27" s="13">
        <v>1</v>
      </c>
      <c r="F27" s="11">
        <v>46174</v>
      </c>
      <c r="G27" s="8">
        <v>2.5</v>
      </c>
      <c r="H27" s="33" t="s">
        <v>36</v>
      </c>
      <c r="I27" s="9" t="s">
        <v>536</v>
      </c>
      <c r="J27" s="8"/>
      <c r="K27" s="9" t="s">
        <v>496</v>
      </c>
      <c r="L27" s="57" t="s">
        <v>447</v>
      </c>
      <c r="M27" s="8" t="s">
        <v>170</v>
      </c>
      <c r="N27" s="9" t="s">
        <v>40</v>
      </c>
      <c r="O27" s="8" t="s">
        <v>109</v>
      </c>
      <c r="P27" s="9" t="s">
        <v>172</v>
      </c>
      <c r="Q27" s="42"/>
    </row>
    <row r="28" spans="1:17" ht="168.75" x14ac:dyDescent="0.3">
      <c r="A28" s="41">
        <f>ROW()-8</f>
        <v>20</v>
      </c>
      <c r="B28" s="33" t="s">
        <v>425</v>
      </c>
      <c r="C28" s="33" t="s">
        <v>18</v>
      </c>
      <c r="D28" s="34" t="s">
        <v>173</v>
      </c>
      <c r="E28" s="13">
        <v>2</v>
      </c>
      <c r="F28" s="11">
        <v>46112</v>
      </c>
      <c r="G28" s="8" t="s">
        <v>174</v>
      </c>
      <c r="H28" s="33" t="s">
        <v>137</v>
      </c>
      <c r="I28" s="9" t="s">
        <v>444</v>
      </c>
      <c r="J28" s="8"/>
      <c r="K28" s="9" t="s">
        <v>509</v>
      </c>
      <c r="L28" s="57" t="s">
        <v>434</v>
      </c>
      <c r="M28" s="8" t="s">
        <v>138</v>
      </c>
      <c r="N28" s="8" t="s">
        <v>32</v>
      </c>
      <c r="O28" s="9" t="s">
        <v>175</v>
      </c>
      <c r="P28" s="9" t="s">
        <v>176</v>
      </c>
      <c r="Q28" s="42"/>
    </row>
    <row r="29" spans="1:17" ht="56.25" x14ac:dyDescent="0.3">
      <c r="A29" s="41">
        <f>ROW()-8</f>
        <v>21</v>
      </c>
      <c r="B29" s="33" t="s">
        <v>425</v>
      </c>
      <c r="C29" s="33" t="s">
        <v>263</v>
      </c>
      <c r="D29" s="34" t="s">
        <v>264</v>
      </c>
      <c r="E29" s="33">
        <v>3</v>
      </c>
      <c r="F29" s="11">
        <v>46115</v>
      </c>
      <c r="G29" s="8"/>
      <c r="H29" s="33" t="s">
        <v>36</v>
      </c>
      <c r="I29" s="8" t="s">
        <v>30</v>
      </c>
      <c r="J29" s="8"/>
      <c r="K29" s="9" t="s">
        <v>496</v>
      </c>
      <c r="L29" s="20" t="s">
        <v>341</v>
      </c>
      <c r="M29" s="9" t="s">
        <v>265</v>
      </c>
      <c r="N29" s="9" t="s">
        <v>32</v>
      </c>
      <c r="O29" s="9" t="s">
        <v>266</v>
      </c>
      <c r="P29" s="9" t="s">
        <v>267</v>
      </c>
      <c r="Q29" s="42"/>
    </row>
    <row r="30" spans="1:17" ht="33.75" x14ac:dyDescent="0.3">
      <c r="A30" s="41">
        <f>ROW()-8</f>
        <v>22</v>
      </c>
      <c r="B30" s="33" t="s">
        <v>425</v>
      </c>
      <c r="C30" s="33" t="s">
        <v>18</v>
      </c>
      <c r="D30" s="34" t="s">
        <v>377</v>
      </c>
      <c r="E30" s="13">
        <v>3</v>
      </c>
      <c r="F30" s="11">
        <v>46101</v>
      </c>
      <c r="G30" s="16" t="s">
        <v>150</v>
      </c>
      <c r="H30" s="33" t="s">
        <v>373</v>
      </c>
      <c r="I30" s="9" t="s">
        <v>539</v>
      </c>
      <c r="J30" s="8"/>
      <c r="K30" s="9" t="s">
        <v>509</v>
      </c>
      <c r="L30" s="57" t="s">
        <v>378</v>
      </c>
      <c r="M30" s="9" t="s">
        <v>379</v>
      </c>
      <c r="N30" s="9" t="s">
        <v>40</v>
      </c>
      <c r="O30" s="9" t="s">
        <v>380</v>
      </c>
      <c r="P30" s="9" t="s">
        <v>381</v>
      </c>
      <c r="Q30" s="42" t="s">
        <v>382</v>
      </c>
    </row>
    <row r="31" spans="1:17" ht="236.25" x14ac:dyDescent="0.3">
      <c r="A31" s="41">
        <f>ROW()-8</f>
        <v>23</v>
      </c>
      <c r="B31" s="33" t="s">
        <v>425</v>
      </c>
      <c r="C31" s="33" t="s">
        <v>135</v>
      </c>
      <c r="D31" s="34" t="s">
        <v>136</v>
      </c>
      <c r="E31" s="33">
        <v>5</v>
      </c>
      <c r="F31" s="11">
        <v>46142</v>
      </c>
      <c r="G31" s="8"/>
      <c r="H31" s="33" t="s">
        <v>29</v>
      </c>
      <c r="I31" s="8"/>
      <c r="J31" s="8"/>
      <c r="K31" s="9" t="s">
        <v>511</v>
      </c>
      <c r="L31" s="57" t="s">
        <v>431</v>
      </c>
      <c r="M31" s="8" t="s">
        <v>138</v>
      </c>
      <c r="N31" s="9" t="s">
        <v>40</v>
      </c>
      <c r="O31" s="9" t="s">
        <v>139</v>
      </c>
      <c r="P31" s="9" t="s">
        <v>140</v>
      </c>
      <c r="Q31" s="42" t="s">
        <v>463</v>
      </c>
    </row>
    <row r="32" spans="1:17" ht="33.75" x14ac:dyDescent="0.3">
      <c r="A32" s="41">
        <f>ROW()-8</f>
        <v>24</v>
      </c>
      <c r="B32" s="33" t="s">
        <v>425</v>
      </c>
      <c r="C32" s="33" t="s">
        <v>227</v>
      </c>
      <c r="D32" s="34" t="s">
        <v>228</v>
      </c>
      <c r="E32" s="13">
        <v>4</v>
      </c>
      <c r="F32" s="11">
        <v>46132</v>
      </c>
      <c r="G32" s="16" t="s">
        <v>220</v>
      </c>
      <c r="H32" s="33" t="s">
        <v>229</v>
      </c>
      <c r="I32" s="9" t="s">
        <v>540</v>
      </c>
      <c r="J32" s="8"/>
      <c r="K32" s="9" t="s">
        <v>512</v>
      </c>
      <c r="L32" s="57" t="s">
        <v>432</v>
      </c>
      <c r="M32" s="8" t="s">
        <v>231</v>
      </c>
      <c r="N32" s="8" t="s">
        <v>32</v>
      </c>
      <c r="O32" s="9" t="s">
        <v>232</v>
      </c>
      <c r="P32" s="9" t="s">
        <v>233</v>
      </c>
      <c r="Q32" s="42"/>
    </row>
    <row r="33" spans="1:17" ht="168.75" x14ac:dyDescent="0.3">
      <c r="A33" s="41">
        <f>ROW()-8</f>
        <v>25</v>
      </c>
      <c r="B33" s="33" t="s">
        <v>425</v>
      </c>
      <c r="C33" s="33" t="s">
        <v>328</v>
      </c>
      <c r="D33" s="34" t="s">
        <v>355</v>
      </c>
      <c r="E33" s="13">
        <v>2</v>
      </c>
      <c r="F33" s="11">
        <v>46142</v>
      </c>
      <c r="G33" s="8" t="s">
        <v>334</v>
      </c>
      <c r="H33" s="33" t="s">
        <v>36</v>
      </c>
      <c r="I33" s="9" t="s">
        <v>345</v>
      </c>
      <c r="J33" s="8" t="s">
        <v>335</v>
      </c>
      <c r="K33" s="9" t="s">
        <v>493</v>
      </c>
      <c r="L33" s="57" t="s">
        <v>336</v>
      </c>
      <c r="M33" s="8" t="s">
        <v>339</v>
      </c>
      <c r="N33" s="8" t="s">
        <v>53</v>
      </c>
      <c r="O33" s="8"/>
      <c r="P33" s="9" t="s">
        <v>347</v>
      </c>
      <c r="Q33" s="42" t="s">
        <v>352</v>
      </c>
    </row>
    <row r="34" spans="1:17" ht="56.25" x14ac:dyDescent="0.3">
      <c r="A34" s="41">
        <f>ROW()-8</f>
        <v>26</v>
      </c>
      <c r="B34" s="33" t="s">
        <v>425</v>
      </c>
      <c r="C34" s="33" t="s">
        <v>67</v>
      </c>
      <c r="D34" s="34" t="s">
        <v>239</v>
      </c>
      <c r="E34" s="13">
        <v>10</v>
      </c>
      <c r="F34" s="11">
        <v>46132</v>
      </c>
      <c r="G34" s="8"/>
      <c r="H34" s="33" t="s">
        <v>29</v>
      </c>
      <c r="I34" s="55" t="s">
        <v>242</v>
      </c>
      <c r="J34" s="8"/>
      <c r="K34" s="9" t="s">
        <v>509</v>
      </c>
      <c r="L34" s="20" t="s">
        <v>341</v>
      </c>
      <c r="M34" s="8" t="s">
        <v>250</v>
      </c>
      <c r="N34" s="9" t="s">
        <v>32</v>
      </c>
      <c r="O34" s="9" t="s">
        <v>256</v>
      </c>
      <c r="P34" s="9" t="s">
        <v>261</v>
      </c>
      <c r="Q34" s="42"/>
    </row>
    <row r="35" spans="1:17" ht="33.75" x14ac:dyDescent="0.3">
      <c r="A35" s="41">
        <f>ROW()-8</f>
        <v>27</v>
      </c>
      <c r="B35" s="33" t="s">
        <v>428</v>
      </c>
      <c r="C35" s="33" t="s">
        <v>409</v>
      </c>
      <c r="D35" s="34" t="s">
        <v>410</v>
      </c>
      <c r="E35" s="13">
        <v>2</v>
      </c>
      <c r="F35" s="11">
        <v>46172</v>
      </c>
      <c r="G35" s="16" t="s">
        <v>220</v>
      </c>
      <c r="H35" s="33" t="s">
        <v>411</v>
      </c>
      <c r="I35" s="9" t="s">
        <v>412</v>
      </c>
      <c r="J35" s="8"/>
      <c r="K35" s="9" t="s">
        <v>496</v>
      </c>
      <c r="L35" s="57" t="s">
        <v>413</v>
      </c>
      <c r="M35" s="8" t="s">
        <v>414</v>
      </c>
      <c r="N35" s="8" t="s">
        <v>32</v>
      </c>
      <c r="O35" s="8" t="s">
        <v>415</v>
      </c>
      <c r="P35" s="9" t="s">
        <v>416</v>
      </c>
      <c r="Q35" s="42"/>
    </row>
    <row r="36" spans="1:17" ht="45" x14ac:dyDescent="0.3">
      <c r="A36" s="41">
        <f>ROW()-8</f>
        <v>28</v>
      </c>
      <c r="B36" s="33" t="s">
        <v>428</v>
      </c>
      <c r="C36" s="33" t="s">
        <v>141</v>
      </c>
      <c r="D36" s="34" t="s">
        <v>273</v>
      </c>
      <c r="E36" s="13">
        <v>4</v>
      </c>
      <c r="F36" s="11">
        <v>46157</v>
      </c>
      <c r="G36" s="8">
        <v>2.75</v>
      </c>
      <c r="H36" s="33" t="s">
        <v>36</v>
      </c>
      <c r="I36" s="8" t="s">
        <v>274</v>
      </c>
      <c r="J36" s="8"/>
      <c r="K36" s="9" t="s">
        <v>496</v>
      </c>
      <c r="L36" s="57" t="s">
        <v>275</v>
      </c>
      <c r="M36" s="8" t="s">
        <v>277</v>
      </c>
      <c r="N36" s="8" t="s">
        <v>32</v>
      </c>
      <c r="O36" s="9" t="s">
        <v>279</v>
      </c>
      <c r="P36" s="9" t="s">
        <v>280</v>
      </c>
      <c r="Q36" s="42"/>
    </row>
    <row r="37" spans="1:17" ht="112.5" x14ac:dyDescent="0.3">
      <c r="A37" s="41">
        <f>ROW()-8</f>
        <v>29</v>
      </c>
      <c r="B37" s="50" t="s">
        <v>426</v>
      </c>
      <c r="C37" s="50" t="s">
        <v>43</v>
      </c>
      <c r="D37" s="51" t="s">
        <v>394</v>
      </c>
      <c r="E37" s="27">
        <v>2</v>
      </c>
      <c r="F37" s="26">
        <v>46174</v>
      </c>
      <c r="G37" s="24"/>
      <c r="H37" s="50" t="s">
        <v>395</v>
      </c>
      <c r="I37" s="24" t="s">
        <v>396</v>
      </c>
      <c r="J37" s="24"/>
      <c r="K37" s="25" t="s">
        <v>501</v>
      </c>
      <c r="L37" s="66" t="s">
        <v>397</v>
      </c>
      <c r="M37" s="24" t="s">
        <v>388</v>
      </c>
      <c r="N37" s="25" t="s">
        <v>40</v>
      </c>
      <c r="O37" s="25" t="s">
        <v>398</v>
      </c>
      <c r="P37" s="25" t="s">
        <v>399</v>
      </c>
      <c r="Q37" s="52"/>
    </row>
    <row r="38" spans="1:17" ht="123.75" x14ac:dyDescent="0.3">
      <c r="A38" s="41">
        <f>ROW()-8</f>
        <v>30</v>
      </c>
      <c r="B38" s="33" t="s">
        <v>426</v>
      </c>
      <c r="C38" s="33" t="s">
        <v>101</v>
      </c>
      <c r="D38" s="34" t="s">
        <v>102</v>
      </c>
      <c r="E38" s="33">
        <v>3</v>
      </c>
      <c r="F38" s="11">
        <v>46188</v>
      </c>
      <c r="G38" s="8"/>
      <c r="H38" s="33" t="s">
        <v>75</v>
      </c>
      <c r="I38" s="9" t="s">
        <v>489</v>
      </c>
      <c r="J38" s="8"/>
      <c r="K38" s="9" t="s">
        <v>507</v>
      </c>
      <c r="L38" s="12" t="s">
        <v>103</v>
      </c>
      <c r="M38" s="8" t="s">
        <v>104</v>
      </c>
      <c r="N38" s="8" t="s">
        <v>32</v>
      </c>
      <c r="O38" s="9" t="s">
        <v>105</v>
      </c>
      <c r="P38" s="9" t="s">
        <v>106</v>
      </c>
      <c r="Q38" s="42"/>
    </row>
    <row r="39" spans="1:17" ht="78.75" x14ac:dyDescent="0.3">
      <c r="A39" s="41">
        <f>ROW()-8</f>
        <v>31</v>
      </c>
      <c r="B39" s="33" t="s">
        <v>426</v>
      </c>
      <c r="C39" s="33" t="s">
        <v>34</v>
      </c>
      <c r="D39" s="34" t="s">
        <v>35</v>
      </c>
      <c r="E39" s="33">
        <v>3</v>
      </c>
      <c r="F39" s="11">
        <v>46172</v>
      </c>
      <c r="G39" s="8"/>
      <c r="H39" s="33" t="s">
        <v>36</v>
      </c>
      <c r="I39" s="59" t="s">
        <v>37</v>
      </c>
      <c r="J39" s="8" t="s">
        <v>38</v>
      </c>
      <c r="K39" s="9" t="s">
        <v>533</v>
      </c>
      <c r="L39" s="12" t="s">
        <v>39</v>
      </c>
      <c r="M39" s="8" t="s">
        <v>31</v>
      </c>
      <c r="N39" s="9" t="s">
        <v>40</v>
      </c>
      <c r="O39" s="8" t="s">
        <v>41</v>
      </c>
      <c r="P39" s="9" t="s">
        <v>42</v>
      </c>
      <c r="Q39" s="42"/>
    </row>
    <row r="40" spans="1:17" ht="33.75" x14ac:dyDescent="0.3">
      <c r="A40" s="41">
        <f>ROW()-8</f>
        <v>32</v>
      </c>
      <c r="B40" s="33" t="s">
        <v>427</v>
      </c>
      <c r="C40" s="33" t="s">
        <v>86</v>
      </c>
      <c r="D40" s="34" t="s">
        <v>301</v>
      </c>
      <c r="E40" s="13">
        <v>10</v>
      </c>
      <c r="F40" s="11">
        <v>46142</v>
      </c>
      <c r="G40" s="8"/>
      <c r="H40" s="33" t="s">
        <v>29</v>
      </c>
      <c r="I40" s="8"/>
      <c r="J40" s="8"/>
      <c r="K40" s="9" t="s">
        <v>496</v>
      </c>
      <c r="L40" s="57" t="s">
        <v>318</v>
      </c>
      <c r="M40" s="8" t="s">
        <v>304</v>
      </c>
      <c r="N40" s="8" t="s">
        <v>53</v>
      </c>
      <c r="O40" s="8"/>
      <c r="P40" s="9" t="s">
        <v>319</v>
      </c>
      <c r="Q40" s="42"/>
    </row>
    <row r="41" spans="1:17" ht="67.5" x14ac:dyDescent="0.3">
      <c r="A41" s="41">
        <f>ROW()-8</f>
        <v>33</v>
      </c>
      <c r="B41" s="33" t="s">
        <v>426</v>
      </c>
      <c r="C41" s="33" t="s">
        <v>235</v>
      </c>
      <c r="D41" s="34" t="s">
        <v>236</v>
      </c>
      <c r="E41" s="13">
        <v>2</v>
      </c>
      <c r="F41" s="11">
        <v>46173</v>
      </c>
      <c r="G41" s="8"/>
      <c r="H41" s="33" t="s">
        <v>36</v>
      </c>
      <c r="I41" s="8" t="s">
        <v>240</v>
      </c>
      <c r="J41" s="8" t="s">
        <v>243</v>
      </c>
      <c r="K41" s="9" t="s">
        <v>492</v>
      </c>
      <c r="L41" s="57" t="s">
        <v>245</v>
      </c>
      <c r="M41" s="8" t="s">
        <v>249</v>
      </c>
      <c r="N41" s="9" t="s">
        <v>251</v>
      </c>
      <c r="O41" s="9" t="s">
        <v>253</v>
      </c>
      <c r="P41" s="9" t="s">
        <v>257</v>
      </c>
      <c r="Q41" s="42"/>
    </row>
    <row r="42" spans="1:17" ht="78.75" x14ac:dyDescent="0.3">
      <c r="A42" s="41">
        <f>ROW()-8</f>
        <v>34</v>
      </c>
      <c r="B42" s="33" t="s">
        <v>425</v>
      </c>
      <c r="C42" s="33" t="s">
        <v>328</v>
      </c>
      <c r="D42" s="34" t="s">
        <v>330</v>
      </c>
      <c r="E42" s="33">
        <v>5</v>
      </c>
      <c r="F42" s="11">
        <v>46174</v>
      </c>
      <c r="G42" s="8" t="s">
        <v>333</v>
      </c>
      <c r="H42" s="33" t="s">
        <v>29</v>
      </c>
      <c r="I42" s="8"/>
      <c r="J42" s="8" t="s">
        <v>337</v>
      </c>
      <c r="K42" s="9" t="s">
        <v>494</v>
      </c>
      <c r="L42" s="57" t="s">
        <v>338</v>
      </c>
      <c r="M42" s="8" t="s">
        <v>339</v>
      </c>
      <c r="N42" s="8" t="s">
        <v>32</v>
      </c>
      <c r="O42" s="9" t="s">
        <v>342</v>
      </c>
      <c r="P42" s="9" t="s">
        <v>346</v>
      </c>
      <c r="Q42" s="42" t="s">
        <v>351</v>
      </c>
    </row>
    <row r="43" spans="1:17" ht="56.25" x14ac:dyDescent="0.3">
      <c r="A43" s="41">
        <f>ROW()-8</f>
        <v>35</v>
      </c>
      <c r="B43" s="33" t="s">
        <v>427</v>
      </c>
      <c r="C43" s="33" t="s">
        <v>400</v>
      </c>
      <c r="D43" s="34" t="s">
        <v>406</v>
      </c>
      <c r="E43" s="13">
        <v>3</v>
      </c>
      <c r="F43" s="11">
        <v>46127</v>
      </c>
      <c r="G43" s="8"/>
      <c r="H43" s="33" t="s">
        <v>404</v>
      </c>
      <c r="I43" s="9" t="s">
        <v>541</v>
      </c>
      <c r="J43" s="8"/>
      <c r="K43" s="9" t="s">
        <v>509</v>
      </c>
      <c r="L43" s="57" t="s">
        <v>401</v>
      </c>
      <c r="M43" s="8" t="s">
        <v>405</v>
      </c>
      <c r="N43" s="8"/>
      <c r="O43" s="9" t="s">
        <v>403</v>
      </c>
      <c r="P43" s="9" t="s">
        <v>402</v>
      </c>
      <c r="Q43" s="42"/>
    </row>
    <row r="44" spans="1:17" ht="78.75" x14ac:dyDescent="0.3">
      <c r="A44" s="41">
        <f>ROW()-8</f>
        <v>36</v>
      </c>
      <c r="B44" s="33" t="s">
        <v>426</v>
      </c>
      <c r="C44" s="33" t="s">
        <v>43</v>
      </c>
      <c r="D44" s="34" t="s">
        <v>44</v>
      </c>
      <c r="E44" s="33">
        <v>3</v>
      </c>
      <c r="F44" s="11">
        <v>46174</v>
      </c>
      <c r="G44" s="8"/>
      <c r="H44" s="33" t="s">
        <v>36</v>
      </c>
      <c r="I44" s="8" t="s">
        <v>295</v>
      </c>
      <c r="J44" s="8"/>
      <c r="K44" s="9" t="s">
        <v>514</v>
      </c>
      <c r="L44" s="57" t="s">
        <v>45</v>
      </c>
      <c r="M44" s="9" t="s">
        <v>46</v>
      </c>
      <c r="N44" s="9" t="s">
        <v>40</v>
      </c>
      <c r="O44" s="9" t="s">
        <v>47</v>
      </c>
      <c r="P44" s="9" t="s">
        <v>56</v>
      </c>
      <c r="Q44" s="42"/>
    </row>
    <row r="45" spans="1:17" ht="78.75" x14ac:dyDescent="0.3">
      <c r="A45" s="41">
        <f>ROW()-8</f>
        <v>37</v>
      </c>
      <c r="B45" s="33" t="s">
        <v>425</v>
      </c>
      <c r="C45" s="33" t="s">
        <v>119</v>
      </c>
      <c r="D45" s="34" t="s">
        <v>124</v>
      </c>
      <c r="E45" s="13">
        <v>4</v>
      </c>
      <c r="F45" s="11">
        <v>46113</v>
      </c>
      <c r="G45" s="8" t="s">
        <v>125</v>
      </c>
      <c r="H45" s="33" t="s">
        <v>36</v>
      </c>
      <c r="I45" s="12" t="s">
        <v>545</v>
      </c>
      <c r="J45" s="8" t="s">
        <v>62</v>
      </c>
      <c r="K45" s="9" t="s">
        <v>509</v>
      </c>
      <c r="L45" s="57" t="s">
        <v>433</v>
      </c>
      <c r="M45" s="9" t="s">
        <v>450</v>
      </c>
      <c r="N45" s="9" t="s">
        <v>40</v>
      </c>
      <c r="O45" s="8" t="s">
        <v>65</v>
      </c>
      <c r="P45" s="9" t="s">
        <v>128</v>
      </c>
      <c r="Q45" s="42" t="s">
        <v>129</v>
      </c>
    </row>
    <row r="46" spans="1:17" ht="56.25" x14ac:dyDescent="0.3">
      <c r="A46" s="41">
        <f>ROW()-8</f>
        <v>38</v>
      </c>
      <c r="B46" s="33" t="s">
        <v>426</v>
      </c>
      <c r="C46" s="33" t="s">
        <v>69</v>
      </c>
      <c r="D46" s="34" t="s">
        <v>70</v>
      </c>
      <c r="E46" s="33">
        <v>2</v>
      </c>
      <c r="F46" s="11">
        <v>46174</v>
      </c>
      <c r="G46" s="8" t="s">
        <v>71</v>
      </c>
      <c r="H46" s="33" t="s">
        <v>36</v>
      </c>
      <c r="I46" s="9" t="s">
        <v>293</v>
      </c>
      <c r="J46" s="8"/>
      <c r="K46" s="9" t="s">
        <v>502</v>
      </c>
      <c r="L46" s="57" t="s">
        <v>437</v>
      </c>
      <c r="M46" s="8" t="s">
        <v>31</v>
      </c>
      <c r="N46" s="9" t="s">
        <v>40</v>
      </c>
      <c r="O46" s="9" t="s">
        <v>59</v>
      </c>
      <c r="P46" s="9" t="s">
        <v>72</v>
      </c>
      <c r="Q46" s="42"/>
    </row>
    <row r="47" spans="1:17" ht="45" x14ac:dyDescent="0.3">
      <c r="A47" s="41">
        <f>ROW()-8</f>
        <v>39</v>
      </c>
      <c r="B47" s="33" t="s">
        <v>426</v>
      </c>
      <c r="C47" s="33" t="s">
        <v>130</v>
      </c>
      <c r="D47" s="34" t="s">
        <v>238</v>
      </c>
      <c r="E47" s="33">
        <v>4</v>
      </c>
      <c r="F47" s="11">
        <v>46188</v>
      </c>
      <c r="G47" s="8"/>
      <c r="H47" s="33" t="s">
        <v>29</v>
      </c>
      <c r="I47" s="8" t="s">
        <v>530</v>
      </c>
      <c r="J47" s="8"/>
      <c r="K47" s="9" t="s">
        <v>529</v>
      </c>
      <c r="L47" s="57" t="s">
        <v>247</v>
      </c>
      <c r="M47" s="8" t="s">
        <v>250</v>
      </c>
      <c r="N47" s="9" t="s">
        <v>53</v>
      </c>
      <c r="O47" s="8"/>
      <c r="P47" s="9" t="s">
        <v>259</v>
      </c>
      <c r="Q47" s="42"/>
    </row>
    <row r="48" spans="1:17" ht="67.5" x14ac:dyDescent="0.3">
      <c r="A48" s="41">
        <f>ROW()-8</f>
        <v>40</v>
      </c>
      <c r="B48" s="33" t="s">
        <v>425</v>
      </c>
      <c r="C48" s="33" t="s">
        <v>320</v>
      </c>
      <c r="D48" s="34" t="s">
        <v>321</v>
      </c>
      <c r="E48" s="13">
        <v>3</v>
      </c>
      <c r="F48" s="11">
        <v>46142</v>
      </c>
      <c r="G48" s="8"/>
      <c r="H48" s="33" t="s">
        <v>309</v>
      </c>
      <c r="I48" s="8" t="s">
        <v>269</v>
      </c>
      <c r="J48" s="8"/>
      <c r="K48" s="9" t="s">
        <v>493</v>
      </c>
      <c r="L48" s="12"/>
      <c r="M48" s="8" t="s">
        <v>316</v>
      </c>
      <c r="N48" s="8" t="s">
        <v>32</v>
      </c>
      <c r="O48" s="9" t="s">
        <v>305</v>
      </c>
      <c r="P48" s="9" t="s">
        <v>322</v>
      </c>
      <c r="Q48" s="42" t="s">
        <v>462</v>
      </c>
    </row>
    <row r="49" spans="1:17" ht="180" x14ac:dyDescent="0.3">
      <c r="A49" s="41">
        <f>ROW()-8</f>
        <v>41</v>
      </c>
      <c r="B49" s="33" t="s">
        <v>425</v>
      </c>
      <c r="C49" s="33" t="s">
        <v>163</v>
      </c>
      <c r="D49" s="34" t="s">
        <v>164</v>
      </c>
      <c r="E49" s="13">
        <v>3</v>
      </c>
      <c r="F49" s="11">
        <v>46203</v>
      </c>
      <c r="G49" s="8" t="s">
        <v>154</v>
      </c>
      <c r="H49" s="33" t="s">
        <v>29</v>
      </c>
      <c r="I49" s="12" t="s">
        <v>291</v>
      </c>
      <c r="J49" s="8"/>
      <c r="K49" s="9" t="s">
        <v>509</v>
      </c>
      <c r="L49" s="57" t="s">
        <v>435</v>
      </c>
      <c r="M49" s="9" t="s">
        <v>31</v>
      </c>
      <c r="N49" s="9" t="s">
        <v>40</v>
      </c>
      <c r="O49" s="9" t="s">
        <v>165</v>
      </c>
      <c r="P49" s="9" t="s">
        <v>166</v>
      </c>
      <c r="Q49" s="42"/>
    </row>
    <row r="50" spans="1:17" ht="22.5" customHeight="1" x14ac:dyDescent="0.3">
      <c r="A50" s="41">
        <f>ROW()-8</f>
        <v>42</v>
      </c>
      <c r="B50" s="33" t="s">
        <v>425</v>
      </c>
      <c r="C50" s="33" t="s">
        <v>282</v>
      </c>
      <c r="D50" s="34" t="s">
        <v>283</v>
      </c>
      <c r="E50" s="13">
        <v>2</v>
      </c>
      <c r="F50" s="11">
        <v>46132</v>
      </c>
      <c r="G50" s="16" t="s">
        <v>150</v>
      </c>
      <c r="H50" s="33" t="s">
        <v>36</v>
      </c>
      <c r="I50" s="9" t="s">
        <v>523</v>
      </c>
      <c r="J50" s="8" t="s">
        <v>284</v>
      </c>
      <c r="K50" s="9" t="s">
        <v>510</v>
      </c>
      <c r="L50" s="57" t="s">
        <v>285</v>
      </c>
      <c r="M50" s="8" t="s">
        <v>286</v>
      </c>
      <c r="N50" s="9" t="s">
        <v>40</v>
      </c>
      <c r="O50" s="9" t="s">
        <v>287</v>
      </c>
      <c r="P50" s="9" t="s">
        <v>288</v>
      </c>
      <c r="Q50" s="42"/>
    </row>
    <row r="51" spans="1:17" ht="56.25" x14ac:dyDescent="0.3">
      <c r="A51" s="41">
        <f>ROW()-8</f>
        <v>43</v>
      </c>
      <c r="B51" s="33" t="s">
        <v>428</v>
      </c>
      <c r="C51" s="33" t="s">
        <v>158</v>
      </c>
      <c r="D51" s="34" t="s">
        <v>159</v>
      </c>
      <c r="E51" s="33">
        <v>2</v>
      </c>
      <c r="F51" s="11">
        <v>46143</v>
      </c>
      <c r="G51" s="8">
        <v>4.3</v>
      </c>
      <c r="H51" s="33" t="s">
        <v>29</v>
      </c>
      <c r="I51" s="9" t="s">
        <v>526</v>
      </c>
      <c r="J51" s="8"/>
      <c r="K51" s="9" t="s">
        <v>509</v>
      </c>
      <c r="L51" s="57" t="s">
        <v>448</v>
      </c>
      <c r="M51" s="9" t="s">
        <v>453</v>
      </c>
      <c r="N51" s="8" t="s">
        <v>32</v>
      </c>
      <c r="O51" s="9" t="s">
        <v>160</v>
      </c>
      <c r="P51" s="9" t="s">
        <v>161</v>
      </c>
      <c r="Q51" s="42" t="s">
        <v>162</v>
      </c>
    </row>
    <row r="52" spans="1:17" ht="56.25" x14ac:dyDescent="0.3">
      <c r="A52" s="41">
        <f>ROW()-8</f>
        <v>44</v>
      </c>
      <c r="B52" s="33" t="s">
        <v>426</v>
      </c>
      <c r="C52" s="33" t="s">
        <v>198</v>
      </c>
      <c r="D52" s="34" t="s">
        <v>199</v>
      </c>
      <c r="E52" s="33">
        <v>3</v>
      </c>
      <c r="F52" s="11">
        <v>46127</v>
      </c>
      <c r="G52" s="16" t="s">
        <v>200</v>
      </c>
      <c r="H52" s="33" t="s">
        <v>36</v>
      </c>
      <c r="I52" s="9" t="s">
        <v>528</v>
      </c>
      <c r="J52" s="8"/>
      <c r="K52" s="9" t="s">
        <v>493</v>
      </c>
      <c r="L52" s="65" t="s">
        <v>476</v>
      </c>
      <c r="M52" s="8" t="s">
        <v>201</v>
      </c>
      <c r="N52" s="8" t="s">
        <v>32</v>
      </c>
      <c r="O52" s="9" t="s">
        <v>202</v>
      </c>
      <c r="P52" s="9" t="s">
        <v>203</v>
      </c>
      <c r="Q52" s="42"/>
    </row>
    <row r="53" spans="1:17" ht="123.75" x14ac:dyDescent="0.3">
      <c r="A53" s="41">
        <f>ROW()-8</f>
        <v>45</v>
      </c>
      <c r="B53" s="33" t="s">
        <v>428</v>
      </c>
      <c r="C53" s="33" t="s">
        <v>141</v>
      </c>
      <c r="D53" s="34" t="s">
        <v>300</v>
      </c>
      <c r="E53" s="13">
        <v>4</v>
      </c>
      <c r="F53" s="11">
        <v>46127</v>
      </c>
      <c r="G53" s="16" t="s">
        <v>150</v>
      </c>
      <c r="H53" s="33" t="s">
        <v>309</v>
      </c>
      <c r="I53" s="12" t="s">
        <v>490</v>
      </c>
      <c r="J53" s="8" t="s">
        <v>183</v>
      </c>
      <c r="K53" s="9" t="s">
        <v>518</v>
      </c>
      <c r="L53" s="57" t="s">
        <v>311</v>
      </c>
      <c r="M53" s="8" t="s">
        <v>304</v>
      </c>
      <c r="N53" s="8" t="s">
        <v>32</v>
      </c>
      <c r="O53" s="9" t="s">
        <v>312</v>
      </c>
      <c r="P53" s="9" t="s">
        <v>313</v>
      </c>
      <c r="Q53" s="42"/>
    </row>
    <row r="54" spans="1:17" ht="67.5" x14ac:dyDescent="0.3">
      <c r="A54" s="41">
        <f>ROW()-8</f>
        <v>46</v>
      </c>
      <c r="B54" s="33" t="s">
        <v>426</v>
      </c>
      <c r="C54" s="33" t="s">
        <v>111</v>
      </c>
      <c r="D54" s="34" t="s">
        <v>112</v>
      </c>
      <c r="E54" s="33">
        <v>3</v>
      </c>
      <c r="F54" s="11">
        <v>46157</v>
      </c>
      <c r="G54" s="8">
        <v>2.5</v>
      </c>
      <c r="H54" s="33" t="s">
        <v>36</v>
      </c>
      <c r="I54" s="9" t="s">
        <v>543</v>
      </c>
      <c r="J54" s="8"/>
      <c r="K54" s="9" t="s">
        <v>499</v>
      </c>
      <c r="L54" s="57" t="s">
        <v>436</v>
      </c>
      <c r="M54" s="8" t="s">
        <v>104</v>
      </c>
      <c r="N54" s="8" t="s">
        <v>32</v>
      </c>
      <c r="O54" s="9" t="s">
        <v>113</v>
      </c>
      <c r="P54" s="9" t="s">
        <v>114</v>
      </c>
      <c r="Q54" s="42"/>
    </row>
    <row r="55" spans="1:17" ht="101.25" x14ac:dyDescent="0.3">
      <c r="A55" s="41">
        <f>ROW()-8</f>
        <v>47</v>
      </c>
      <c r="B55" s="33" t="s">
        <v>425</v>
      </c>
      <c r="C55" s="33" t="s">
        <v>96</v>
      </c>
      <c r="D55" s="34" t="s">
        <v>97</v>
      </c>
      <c r="E55" s="33">
        <v>2</v>
      </c>
      <c r="F55" s="11">
        <v>46122</v>
      </c>
      <c r="G55" s="8" t="s">
        <v>98</v>
      </c>
      <c r="H55" s="33" t="s">
        <v>36</v>
      </c>
      <c r="I55" s="21" t="s">
        <v>544</v>
      </c>
      <c r="J55" s="8"/>
      <c r="K55" s="9" t="s">
        <v>493</v>
      </c>
      <c r="L55" s="57" t="s">
        <v>99</v>
      </c>
      <c r="M55" s="9" t="s">
        <v>451</v>
      </c>
      <c r="N55" s="8" t="s">
        <v>32</v>
      </c>
      <c r="O55" s="9" t="s">
        <v>78</v>
      </c>
      <c r="P55" s="9" t="s">
        <v>100</v>
      </c>
      <c r="Q55" s="42"/>
    </row>
    <row r="56" spans="1:17" ht="56.25" x14ac:dyDescent="0.3">
      <c r="A56" s="41">
        <f>ROW()-8</f>
        <v>48</v>
      </c>
      <c r="B56" s="33" t="s">
        <v>426</v>
      </c>
      <c r="C56" s="33" t="s">
        <v>177</v>
      </c>
      <c r="D56" s="34" t="s">
        <v>178</v>
      </c>
      <c r="E56" s="33">
        <v>3</v>
      </c>
      <c r="F56" s="11">
        <v>46127</v>
      </c>
      <c r="G56" s="8"/>
      <c r="H56" s="33" t="s">
        <v>137</v>
      </c>
      <c r="I56" s="12" t="s">
        <v>290</v>
      </c>
      <c r="J56" s="8"/>
      <c r="K56" s="9" t="s">
        <v>503</v>
      </c>
      <c r="L56" s="57" t="s">
        <v>438</v>
      </c>
      <c r="M56" s="8" t="s">
        <v>138</v>
      </c>
      <c r="N56" s="8" t="s">
        <v>32</v>
      </c>
      <c r="O56" s="9" t="s">
        <v>179</v>
      </c>
      <c r="P56" s="9" t="s">
        <v>180</v>
      </c>
      <c r="Q56" s="42"/>
    </row>
    <row r="57" spans="1:17" ht="78.75" x14ac:dyDescent="0.3">
      <c r="A57" s="41">
        <f>ROW()-8</f>
        <v>49</v>
      </c>
      <c r="B57" s="33" t="s">
        <v>427</v>
      </c>
      <c r="C57" s="33" t="s">
        <v>86</v>
      </c>
      <c r="D57" s="34" t="s">
        <v>87</v>
      </c>
      <c r="E57" s="13">
        <v>6</v>
      </c>
      <c r="F57" s="11">
        <v>46157</v>
      </c>
      <c r="G57" s="8"/>
      <c r="H57" s="33" t="s">
        <v>29</v>
      </c>
      <c r="I57" s="8"/>
      <c r="J57" s="8"/>
      <c r="K57" s="9" t="s">
        <v>509</v>
      </c>
      <c r="L57" s="20" t="s">
        <v>341</v>
      </c>
      <c r="M57" s="8" t="s">
        <v>58</v>
      </c>
      <c r="N57" s="8" t="s">
        <v>53</v>
      </c>
      <c r="O57" s="8"/>
      <c r="P57" s="9" t="s">
        <v>89</v>
      </c>
      <c r="Q57" s="42" t="s">
        <v>90</v>
      </c>
    </row>
    <row r="58" spans="1:17" ht="33.75" x14ac:dyDescent="0.3">
      <c r="A58" s="41">
        <f>ROW()-8</f>
        <v>50</v>
      </c>
      <c r="B58" s="33" t="s">
        <v>425</v>
      </c>
      <c r="C58" s="33" t="s">
        <v>107</v>
      </c>
      <c r="D58" s="34" t="s">
        <v>108</v>
      </c>
      <c r="E58" s="13">
        <v>2</v>
      </c>
      <c r="F58" s="11">
        <v>46142</v>
      </c>
      <c r="G58" s="8" t="s">
        <v>98</v>
      </c>
      <c r="H58" s="33" t="s">
        <v>29</v>
      </c>
      <c r="I58" s="9" t="s">
        <v>443</v>
      </c>
      <c r="J58" s="8"/>
      <c r="K58" s="9" t="s">
        <v>493</v>
      </c>
      <c r="L58" s="57" t="s">
        <v>430</v>
      </c>
      <c r="M58" s="8" t="s">
        <v>31</v>
      </c>
      <c r="N58" s="8" t="s">
        <v>32</v>
      </c>
      <c r="O58" s="8" t="s">
        <v>109</v>
      </c>
      <c r="P58" s="9" t="s">
        <v>110</v>
      </c>
      <c r="Q58" s="42"/>
    </row>
    <row r="59" spans="1:17" ht="56.25" x14ac:dyDescent="0.3">
      <c r="A59" s="41">
        <f>ROW()-8</f>
        <v>51</v>
      </c>
      <c r="B59" s="33" t="s">
        <v>426</v>
      </c>
      <c r="C59" s="33" t="s">
        <v>181</v>
      </c>
      <c r="D59" s="36" t="s">
        <v>195</v>
      </c>
      <c r="E59" s="13">
        <v>6</v>
      </c>
      <c r="F59" s="11">
        <v>46173</v>
      </c>
      <c r="G59" s="8"/>
      <c r="H59" s="33" t="s">
        <v>196</v>
      </c>
      <c r="I59" s="61" t="s">
        <v>197</v>
      </c>
      <c r="J59" s="8"/>
      <c r="K59" s="9" t="s">
        <v>509</v>
      </c>
      <c r="L59" s="57" t="s">
        <v>407</v>
      </c>
      <c r="M59" s="8"/>
      <c r="N59" s="8"/>
      <c r="O59" s="9" t="s">
        <v>211</v>
      </c>
      <c r="P59" s="9" t="s">
        <v>408</v>
      </c>
      <c r="Q59" s="42"/>
    </row>
    <row r="60" spans="1:17" ht="22.5" x14ac:dyDescent="0.3">
      <c r="A60" s="41">
        <f>ROW()-8</f>
        <v>52</v>
      </c>
      <c r="B60" s="33" t="s">
        <v>427</v>
      </c>
      <c r="C60" s="33" t="s">
        <v>60</v>
      </c>
      <c r="D60" s="34" t="s">
        <v>61</v>
      </c>
      <c r="E60" s="33">
        <v>20</v>
      </c>
      <c r="F60" s="11">
        <v>46143</v>
      </c>
      <c r="G60" s="8"/>
      <c r="H60" s="33" t="s">
        <v>36</v>
      </c>
      <c r="I60" s="59" t="s">
        <v>51</v>
      </c>
      <c r="J60" s="8" t="s">
        <v>62</v>
      </c>
      <c r="K60" s="9" t="s">
        <v>509</v>
      </c>
      <c r="L60" s="57" t="s">
        <v>63</v>
      </c>
      <c r="M60" s="8" t="s">
        <v>58</v>
      </c>
      <c r="N60" s="9" t="s">
        <v>40</v>
      </c>
      <c r="O60" s="8" t="s">
        <v>65</v>
      </c>
      <c r="P60" s="9" t="s">
        <v>66</v>
      </c>
      <c r="Q60" s="42"/>
    </row>
    <row r="61" spans="1:17" ht="90" x14ac:dyDescent="0.3">
      <c r="A61" s="41">
        <f>ROW()-8</f>
        <v>53</v>
      </c>
      <c r="B61" s="33" t="s">
        <v>426</v>
      </c>
      <c r="C61" s="33" t="s">
        <v>130</v>
      </c>
      <c r="D61" s="34" t="s">
        <v>131</v>
      </c>
      <c r="E61" s="13">
        <v>3</v>
      </c>
      <c r="F61" s="11">
        <v>46173</v>
      </c>
      <c r="G61" s="8"/>
      <c r="H61" s="33" t="s">
        <v>88</v>
      </c>
      <c r="I61" s="8"/>
      <c r="J61" s="8"/>
      <c r="K61" s="9" t="s">
        <v>513</v>
      </c>
      <c r="L61" s="57" t="s">
        <v>439</v>
      </c>
      <c r="M61" s="8" t="s">
        <v>132</v>
      </c>
      <c r="N61" s="9" t="s">
        <v>40</v>
      </c>
      <c r="O61" s="9" t="s">
        <v>133</v>
      </c>
      <c r="P61" s="9" t="s">
        <v>134</v>
      </c>
      <c r="Q61" s="42"/>
    </row>
    <row r="62" spans="1:17" ht="45" x14ac:dyDescent="0.3">
      <c r="A62" s="41">
        <f>ROW()-8</f>
        <v>54</v>
      </c>
      <c r="B62" s="33" t="s">
        <v>427</v>
      </c>
      <c r="C62" s="33" t="s">
        <v>329</v>
      </c>
      <c r="D62" s="34" t="s">
        <v>332</v>
      </c>
      <c r="E62" s="33">
        <v>2</v>
      </c>
      <c r="F62" s="11">
        <v>46178</v>
      </c>
      <c r="G62" s="8"/>
      <c r="H62" s="33" t="s">
        <v>29</v>
      </c>
      <c r="I62" s="9" t="s">
        <v>51</v>
      </c>
      <c r="J62" s="8"/>
      <c r="K62" s="9" t="s">
        <v>521</v>
      </c>
      <c r="L62" s="20" t="s">
        <v>341</v>
      </c>
      <c r="M62" s="8" t="s">
        <v>339</v>
      </c>
      <c r="N62" s="9" t="s">
        <v>40</v>
      </c>
      <c r="O62" s="9" t="s">
        <v>350</v>
      </c>
      <c r="P62" s="9" t="s">
        <v>349</v>
      </c>
      <c r="Q62" s="43"/>
    </row>
    <row r="63" spans="1:17" ht="33.75" x14ac:dyDescent="0.3">
      <c r="A63" s="41">
        <f>ROW()-8</f>
        <v>55</v>
      </c>
      <c r="B63" s="33" t="s">
        <v>427</v>
      </c>
      <c r="C63" s="33" t="s">
        <v>48</v>
      </c>
      <c r="D63" s="34" t="s">
        <v>49</v>
      </c>
      <c r="E63" s="33">
        <v>2</v>
      </c>
      <c r="F63" s="11">
        <v>46142</v>
      </c>
      <c r="G63" s="8" t="s">
        <v>50</v>
      </c>
      <c r="H63" s="33" t="s">
        <v>29</v>
      </c>
      <c r="I63" s="8" t="s">
        <v>51</v>
      </c>
      <c r="J63" s="8"/>
      <c r="K63" s="9" t="s">
        <v>519</v>
      </c>
      <c r="L63" s="57" t="s">
        <v>52</v>
      </c>
      <c r="M63" s="8" t="s">
        <v>31</v>
      </c>
      <c r="N63" s="8" t="s">
        <v>53</v>
      </c>
      <c r="O63" s="9" t="s">
        <v>54</v>
      </c>
      <c r="P63" s="9" t="s">
        <v>55</v>
      </c>
      <c r="Q63" s="42"/>
    </row>
    <row r="64" spans="1:17" ht="168.75" x14ac:dyDescent="0.3">
      <c r="A64" s="41">
        <f>ROW()-8</f>
        <v>56</v>
      </c>
      <c r="B64" s="33" t="s">
        <v>426</v>
      </c>
      <c r="C64" s="33" t="s">
        <v>218</v>
      </c>
      <c r="D64" s="34" t="s">
        <v>219</v>
      </c>
      <c r="E64" s="13">
        <v>2</v>
      </c>
      <c r="F64" s="11">
        <v>46127</v>
      </c>
      <c r="G64" s="16" t="s">
        <v>220</v>
      </c>
      <c r="H64" s="33" t="s">
        <v>221</v>
      </c>
      <c r="I64" s="8" t="s">
        <v>222</v>
      </c>
      <c r="J64" s="8"/>
      <c r="K64" s="9" t="s">
        <v>515</v>
      </c>
      <c r="L64" s="57" t="s">
        <v>223</v>
      </c>
      <c r="M64" s="8" t="s">
        <v>224</v>
      </c>
      <c r="N64" s="9" t="s">
        <v>40</v>
      </c>
      <c r="O64" s="9" t="s">
        <v>225</v>
      </c>
      <c r="P64" s="9" t="s">
        <v>226</v>
      </c>
      <c r="Q64" s="42"/>
    </row>
    <row r="65" spans="1:17" ht="67.5" x14ac:dyDescent="0.3">
      <c r="A65" s="41">
        <f>ROW()-8</f>
        <v>57</v>
      </c>
      <c r="B65" s="33" t="s">
        <v>426</v>
      </c>
      <c r="C65" s="33" t="s">
        <v>235</v>
      </c>
      <c r="D65" s="34" t="s">
        <v>237</v>
      </c>
      <c r="E65" s="13">
        <v>2</v>
      </c>
      <c r="F65" s="11">
        <v>46173</v>
      </c>
      <c r="G65" s="8"/>
      <c r="H65" s="33" t="s">
        <v>36</v>
      </c>
      <c r="I65" s="9" t="s">
        <v>241</v>
      </c>
      <c r="J65" s="8"/>
      <c r="K65" s="9" t="s">
        <v>508</v>
      </c>
      <c r="L65" s="57" t="s">
        <v>246</v>
      </c>
      <c r="M65" s="8" t="s">
        <v>250</v>
      </c>
      <c r="N65" s="9" t="s">
        <v>252</v>
      </c>
      <c r="O65" s="9" t="s">
        <v>254</v>
      </c>
      <c r="P65" s="9" t="s">
        <v>258</v>
      </c>
      <c r="Q65" s="42" t="s">
        <v>262</v>
      </c>
    </row>
    <row r="66" spans="1:17" ht="123.75" x14ac:dyDescent="0.3">
      <c r="A66" s="41">
        <f>ROW()-8</f>
        <v>58</v>
      </c>
      <c r="B66" s="33" t="s">
        <v>426</v>
      </c>
      <c r="C66" s="33" t="s">
        <v>115</v>
      </c>
      <c r="D66" s="34" t="s">
        <v>363</v>
      </c>
      <c r="E66" s="33">
        <v>4</v>
      </c>
      <c r="F66" s="11">
        <v>46173</v>
      </c>
      <c r="G66" s="8"/>
      <c r="H66" s="33" t="s">
        <v>36</v>
      </c>
      <c r="I66" s="9" t="s">
        <v>364</v>
      </c>
      <c r="J66" s="8"/>
      <c r="K66" s="9" t="s">
        <v>496</v>
      </c>
      <c r="L66" s="57" t="s">
        <v>365</v>
      </c>
      <c r="M66" s="8" t="s">
        <v>366</v>
      </c>
      <c r="N66" s="8" t="s">
        <v>32</v>
      </c>
      <c r="O66" s="9" t="s">
        <v>367</v>
      </c>
      <c r="P66" s="9" t="s">
        <v>368</v>
      </c>
      <c r="Q66" s="43"/>
    </row>
    <row r="67" spans="1:17" ht="101.25" x14ac:dyDescent="0.3">
      <c r="A67" s="41">
        <f>ROW()-8</f>
        <v>59</v>
      </c>
      <c r="B67" s="33" t="s">
        <v>426</v>
      </c>
      <c r="C67" s="33" t="s">
        <v>115</v>
      </c>
      <c r="D67" s="35" t="s">
        <v>549</v>
      </c>
      <c r="E67" s="33">
        <v>4</v>
      </c>
      <c r="F67" s="11">
        <v>46142</v>
      </c>
      <c r="G67" s="8"/>
      <c r="H67" s="33" t="s">
        <v>36</v>
      </c>
      <c r="I67" s="12" t="s">
        <v>116</v>
      </c>
      <c r="J67" s="8" t="s">
        <v>62</v>
      </c>
      <c r="K67" s="9" t="s">
        <v>493</v>
      </c>
      <c r="L67" s="57" t="s">
        <v>440</v>
      </c>
      <c r="M67" s="9" t="s">
        <v>452</v>
      </c>
      <c r="N67" s="8" t="s">
        <v>32</v>
      </c>
      <c r="O67" s="9" t="s">
        <v>117</v>
      </c>
      <c r="P67" s="9" t="s">
        <v>118</v>
      </c>
      <c r="Q67" s="42"/>
    </row>
    <row r="68" spans="1:17" ht="56.25" x14ac:dyDescent="0.3">
      <c r="A68" s="41">
        <f>ROW()-8</f>
        <v>60</v>
      </c>
      <c r="B68" s="33" t="s">
        <v>428</v>
      </c>
      <c r="C68" s="33" t="s">
        <v>141</v>
      </c>
      <c r="D68" s="34" t="s">
        <v>142</v>
      </c>
      <c r="E68" s="13">
        <v>1</v>
      </c>
      <c r="F68" s="11">
        <v>46157</v>
      </c>
      <c r="G68" s="8"/>
      <c r="H68" s="33" t="s">
        <v>143</v>
      </c>
      <c r="I68" s="9" t="s">
        <v>292</v>
      </c>
      <c r="J68" s="8" t="s">
        <v>145</v>
      </c>
      <c r="K68" s="9" t="s">
        <v>509</v>
      </c>
      <c r="L68" s="12"/>
      <c r="M68" s="8" t="s">
        <v>171</v>
      </c>
      <c r="N68" s="8" t="s">
        <v>32</v>
      </c>
      <c r="O68" s="9" t="s">
        <v>146</v>
      </c>
      <c r="P68" s="9" t="s">
        <v>144</v>
      </c>
      <c r="Q68" s="42" t="s">
        <v>147</v>
      </c>
    </row>
    <row r="69" spans="1:17" ht="90" x14ac:dyDescent="0.3">
      <c r="A69" s="41">
        <f>ROW()-8</f>
        <v>61</v>
      </c>
      <c r="B69" s="33" t="s">
        <v>429</v>
      </c>
      <c r="C69" s="33" t="s">
        <v>189</v>
      </c>
      <c r="D69" s="34" t="s">
        <v>190</v>
      </c>
      <c r="E69" s="33">
        <v>2</v>
      </c>
      <c r="F69" s="11">
        <v>46112</v>
      </c>
      <c r="G69" s="8" t="s">
        <v>154</v>
      </c>
      <c r="H69" s="33" t="s">
        <v>36</v>
      </c>
      <c r="I69" s="9" t="s">
        <v>524</v>
      </c>
      <c r="J69" s="8"/>
      <c r="K69" s="9" t="s">
        <v>520</v>
      </c>
      <c r="L69" s="57" t="s">
        <v>191</v>
      </c>
      <c r="M69" s="9" t="s">
        <v>454</v>
      </c>
      <c r="N69" s="9" t="s">
        <v>192</v>
      </c>
      <c r="O69" s="9" t="s">
        <v>193</v>
      </c>
      <c r="P69" s="9" t="s">
        <v>194</v>
      </c>
      <c r="Q69" s="42"/>
    </row>
    <row r="70" spans="1:17" ht="56.25" x14ac:dyDescent="0.3">
      <c r="A70" s="41">
        <f>ROW()-8</f>
        <v>62</v>
      </c>
      <c r="B70" s="33" t="s">
        <v>426</v>
      </c>
      <c r="C70" s="33" t="s">
        <v>153</v>
      </c>
      <c r="D70" s="34" t="s">
        <v>294</v>
      </c>
      <c r="E70" s="33">
        <v>6</v>
      </c>
      <c r="F70" s="11">
        <v>46127</v>
      </c>
      <c r="G70" s="8" t="s">
        <v>154</v>
      </c>
      <c r="H70" s="33" t="s">
        <v>36</v>
      </c>
      <c r="I70" s="9" t="s">
        <v>531</v>
      </c>
      <c r="J70" s="8" t="s">
        <v>155</v>
      </c>
      <c r="K70" s="9" t="s">
        <v>506</v>
      </c>
      <c r="L70" s="57" t="s">
        <v>445</v>
      </c>
      <c r="M70" s="8" t="s">
        <v>138</v>
      </c>
      <c r="N70" s="8" t="s">
        <v>32</v>
      </c>
      <c r="O70" s="9" t="s">
        <v>156</v>
      </c>
      <c r="P70" s="9" t="s">
        <v>157</v>
      </c>
      <c r="Q70" s="42"/>
    </row>
    <row r="71" spans="1:17" ht="101.25" x14ac:dyDescent="0.3">
      <c r="A71" s="41">
        <f>ROW()-8</f>
        <v>63</v>
      </c>
      <c r="B71" s="33" t="s">
        <v>425</v>
      </c>
      <c r="C71" s="33" t="s">
        <v>119</v>
      </c>
      <c r="D71" s="34" t="s">
        <v>120</v>
      </c>
      <c r="E71" s="54" t="s">
        <v>123</v>
      </c>
      <c r="F71" s="11">
        <v>46161</v>
      </c>
      <c r="G71" s="8"/>
      <c r="H71" s="33" t="s">
        <v>75</v>
      </c>
      <c r="I71" s="8" t="s">
        <v>30</v>
      </c>
      <c r="J71" s="8"/>
      <c r="K71" s="9" t="s">
        <v>509</v>
      </c>
      <c r="L71" s="20" t="s">
        <v>341</v>
      </c>
      <c r="M71" s="8" t="s">
        <v>68</v>
      </c>
      <c r="N71" s="8" t="s">
        <v>32</v>
      </c>
      <c r="O71" s="9" t="s">
        <v>121</v>
      </c>
      <c r="P71" s="9" t="s">
        <v>122</v>
      </c>
      <c r="Q71" s="42"/>
    </row>
    <row r="72" spans="1:17" ht="45.75" thickBot="1" x14ac:dyDescent="0.35">
      <c r="A72" s="44">
        <f>ROW()-8</f>
        <v>64</v>
      </c>
      <c r="B72" s="45" t="s">
        <v>425</v>
      </c>
      <c r="C72" s="45" t="s">
        <v>356</v>
      </c>
      <c r="D72" s="46" t="s">
        <v>357</v>
      </c>
      <c r="E72" s="45">
        <v>5</v>
      </c>
      <c r="F72" s="47">
        <v>46188</v>
      </c>
      <c r="G72" s="48" t="s">
        <v>358</v>
      </c>
      <c r="H72" s="45" t="s">
        <v>359</v>
      </c>
      <c r="I72" s="49" t="s">
        <v>360</v>
      </c>
      <c r="J72" s="48"/>
      <c r="K72" s="49" t="s">
        <v>498</v>
      </c>
      <c r="L72" s="64"/>
      <c r="M72" s="48" t="s">
        <v>339</v>
      </c>
      <c r="N72" s="48" t="s">
        <v>32</v>
      </c>
      <c r="O72" s="49" t="s">
        <v>361</v>
      </c>
      <c r="P72" s="49" t="s">
        <v>362</v>
      </c>
      <c r="Q72" s="53"/>
    </row>
  </sheetData>
  <autoFilter ref="A8:Q72" xr:uid="{8B1352F0-3D4D-4388-8540-52A7D36A5311}">
    <sortState ref="A9:Q72">
      <sortCondition ref="D8:D72"/>
    </sortState>
  </autoFilter>
  <mergeCells count="2">
    <mergeCell ref="A1:Q3"/>
    <mergeCell ref="A4:Q7"/>
  </mergeCells>
  <phoneticPr fontId="1" type="noConversion"/>
  <conditionalFormatting sqref="J9:J35 J37:J72">
    <cfRule type="expression" dxfId="26" priority="7">
      <formula>$J9="인정X"</formula>
    </cfRule>
  </conditionalFormatting>
  <conditionalFormatting sqref="D9:D35 H9:H35 D37:D72 H37:H72">
    <cfRule type="expression" dxfId="25" priority="9">
      <formula>$H9="권장"</formula>
    </cfRule>
  </conditionalFormatting>
  <conditionalFormatting sqref="J36:K36">
    <cfRule type="expression" dxfId="24" priority="3">
      <formula>$I36="인정X"</formula>
    </cfRule>
  </conditionalFormatting>
  <conditionalFormatting sqref="H36 D36">
    <cfRule type="expression" dxfId="23" priority="4">
      <formula>$G36="권장"</formula>
    </cfRule>
  </conditionalFormatting>
  <conditionalFormatting sqref="K10">
    <cfRule type="expression" dxfId="22" priority="83">
      <formula>$J9="인정X"</formula>
    </cfRule>
  </conditionalFormatting>
  <conditionalFormatting sqref="K9">
    <cfRule type="expression" dxfId="21" priority="85">
      <formula>$J10="인정X"</formula>
    </cfRule>
  </conditionalFormatting>
  <hyperlinks>
    <hyperlink ref="L58" r:id="rId1" xr:uid="{6327E9F2-61EA-4C1D-AB95-C8964255C091}"/>
    <hyperlink ref="L31" r:id="rId2" xr:uid="{21DD6D97-6647-4477-B6EE-072092D1FCA0}"/>
    <hyperlink ref="L32" r:id="rId3" xr:uid="{0BF24546-D76F-42C9-81B4-3C01B3C4A5BE}"/>
    <hyperlink ref="L42" r:id="rId4" xr:uid="{44FCA048-0D0D-4753-AF43-18142D249007}"/>
    <hyperlink ref="L33" r:id="rId5" location="/" xr:uid="{CDE4650D-E641-4C59-BBDA-DC5B0DF54EC8}"/>
    <hyperlink ref="L45" r:id="rId6" xr:uid="{DF696B97-ACC2-44AF-B304-4760FBBA2EFE}"/>
    <hyperlink ref="L28" r:id="rId7" xr:uid="{B56D0CFC-2F54-49EE-B239-8CFA50D1A99A}"/>
    <hyperlink ref="L21" r:id="rId8" xr:uid="{986D5347-E557-40C5-B624-3220A7D966A0}"/>
    <hyperlink ref="L23" r:id="rId9" xr:uid="{C9FF81D2-629C-4E1E-94E8-1BEE731C1CBD}"/>
    <hyperlink ref="L50" r:id="rId10" xr:uid="{90103C1D-8788-4A34-B38C-C9C91062CA13}"/>
    <hyperlink ref="L30" r:id="rId11" xr:uid="{118E98BC-385F-4A4B-9D94-3DFF4AEE50C9}"/>
    <hyperlink ref="L10" r:id="rId12" xr:uid="{9811F26F-1ADC-4B99-8FDE-E6614CE3625B}"/>
    <hyperlink ref="L49" r:id="rId13" xr:uid="{0C1605C0-301D-4B6D-A1A2-2ED94BCCA1FD}"/>
    <hyperlink ref="L9" r:id="rId14" xr:uid="{92B6C9E9-4E6C-4612-9B50-DB12E60E4F67}"/>
    <hyperlink ref="L55" r:id="rId15" xr:uid="{57045BC0-BE20-47B3-BA40-48B01C2930DC}"/>
    <hyperlink ref="L54" r:id="rId16" xr:uid="{7E01ADEA-25C2-415A-9342-FFC01B71D16A}"/>
    <hyperlink ref="L44" r:id="rId17" xr:uid="{79EA334C-650A-4B3D-98E0-177F762A6137}"/>
    <hyperlink ref="L22" r:id="rId18" xr:uid="{B46E0CC4-FFCD-4377-AB5F-26A7254ECC09}"/>
    <hyperlink ref="L37" r:id="rId19" xr:uid="{348241BA-142A-4FE0-925B-39366B845156}"/>
    <hyperlink ref="L52" r:id="rId20" xr:uid="{DFFA03AE-AA33-4D90-87E4-CCC8557B5424}"/>
    <hyperlink ref="L46" r:id="rId21" location="!fancybox/25a34185" xr:uid="{6F1C942F-C4C0-42D9-845E-C3205E86783C}"/>
    <hyperlink ref="L59" r:id="rId22" xr:uid="{8A794202-7411-41CC-B190-B775DA3A2DB2}"/>
    <hyperlink ref="L56" r:id="rId23" xr:uid="{38B9F533-C3C8-4DEB-8171-19F0C7A81063}"/>
    <hyperlink ref="L14" r:id="rId24" location="program?full-time-program-ibms" xr:uid="{16B428FD-11D4-49AE-82EA-84E5CA838172}"/>
    <hyperlink ref="L61" r:id="rId25" xr:uid="{E4EBB3AE-DD88-483C-A21C-7ACC0AAFDAE0}"/>
    <hyperlink ref="L47" r:id="rId26" xr:uid="{F3CE493A-15AD-4E77-BDA9-324CC3784B55}"/>
    <hyperlink ref="L67" r:id="rId27" xr:uid="{C2E6D682-4E45-47AC-BB51-1B22A53DF6E3}"/>
    <hyperlink ref="L66" r:id="rId28" xr:uid="{039071AF-891A-42AD-895C-658E2933727C}"/>
    <hyperlink ref="L70" r:id="rId29" xr:uid="{4EB506BE-B5E4-48DF-82E3-43E365E92F42}"/>
    <hyperlink ref="L41" r:id="rId30" xr:uid="{DE875463-F583-4944-B334-24A54773BABE}"/>
    <hyperlink ref="L65" r:id="rId31" xr:uid="{BB2ECC0C-C2C3-49AB-A3FB-5BDCA12FF78B}"/>
    <hyperlink ref="L26" r:id="rId32" xr:uid="{F289836A-281B-4D36-80D8-D44158EFFC9C}"/>
    <hyperlink ref="L20" r:id="rId33" xr:uid="{0A8911A6-F18A-49FC-AB72-1C4A49C774F6}"/>
    <hyperlink ref="L64" r:id="rId34" xr:uid="{6BE2892D-5AE7-486F-A3C5-C33E9BA67548}"/>
    <hyperlink ref="L18" r:id="rId35" xr:uid="{D4EB9DE8-AE06-41AD-BA6F-780A3400FFB0}"/>
    <hyperlink ref="L17" r:id="rId36" xr:uid="{414266EE-48ED-469D-A468-B29A18569D9B}"/>
    <hyperlink ref="L27" r:id="rId37" display="https://hub.marian.edu/student/courses?_gl=1*1wdv49b*_gcl_aw*R0NMLjE3NTk0MjA4MDAuQ2p3S0NBand4ZmpHQmhBVUVpd0FLV1B3RG9oSU9Vbi01Yjlja2RkWXliLU1DTGc4cXAtT09BdFB0bnRGMTlidkpyaVZtbHFoTTZUakhCb0NFNklRQXZEX0J3RQ..*_gcl_au*MTk1MDcyMzMzOC4xNzU5MjQwNzUx*_ga*MjE0NjMwMjU5MS4xNzU5MjQwNzUx*_ga_FEF5Q4C1FJ*czE3NjQ3MTQyMTgkbzI4JGcwJHQxNzY0NzE0MjE5JGo1OSRsMCRoMA.." xr:uid="{5F98B61C-8685-4AC2-A8D7-257587E1B347}"/>
    <hyperlink ref="L36" r:id="rId38" xr:uid="{BF4580A6-1798-4F2F-8F02-CC7AA02BA76F}"/>
    <hyperlink ref="L53" r:id="rId39" xr:uid="{A9ED4D07-1E90-44DB-BB6B-58FA584AA578}"/>
    <hyperlink ref="L35" r:id="rId40" xr:uid="{82CBFF3B-990A-4269-96A7-A1795D37F56D}"/>
    <hyperlink ref="L51" r:id="rId41" xr:uid="{4C6CE6D4-5D25-49D6-B67C-36061EEE029A}"/>
    <hyperlink ref="L60" r:id="rId42" xr:uid="{78C3BB4D-96A5-4474-8047-23FCEA90B648}"/>
    <hyperlink ref="L40" r:id="rId43" xr:uid="{E7377C0B-76FA-4A15-8402-2E93C04DB499}"/>
    <hyperlink ref="L43" r:id="rId44" xr:uid="{E274D652-66B3-4BE6-B069-DAF60728DFF9}"/>
    <hyperlink ref="L63" r:id="rId45" xr:uid="{E9A32E49-0549-4E45-89D0-9F2023D85AFC}"/>
    <hyperlink ref="L69" r:id="rId46" xr:uid="{EB84D5B8-A336-4992-B966-E2378BC3C1D6}"/>
    <hyperlink ref="L16" r:id="rId47" xr:uid="{793F417F-8985-40B6-8846-0DC0EAF8816C}"/>
  </hyperlinks>
  <pageMargins left="0.7" right="0.7" top="0.75" bottom="0.75" header="0.3" footer="0.3"/>
  <pageSetup paperSize="9" scale="34" orientation="landscape" r:id="rId48"/>
  <rowBreaks count="1" manualBreakCount="1">
    <brk id="48" max="16" man="1"/>
  </rowBreaks>
  <legacyDrawing r:id="rId49"/>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5D05-9061-44DF-93BD-D17FB4B79558}">
  <dimension ref="A1:D81"/>
  <sheetViews>
    <sheetView workbookViewId="0">
      <selection activeCell="D2" sqref="D2"/>
    </sheetView>
  </sheetViews>
  <sheetFormatPr defaultRowHeight="16.5" x14ac:dyDescent="0.3"/>
  <cols>
    <col min="1" max="1" width="10.625" style="1" customWidth="1"/>
  </cols>
  <sheetData>
    <row r="1" spans="1:4" x14ac:dyDescent="0.3">
      <c r="A1" s="17" t="s">
        <v>33</v>
      </c>
    </row>
    <row r="2" spans="1:4" x14ac:dyDescent="0.3">
      <c r="A2" s="8">
        <v>2</v>
      </c>
      <c r="D2">
        <f>SUM(A2:A69)</f>
        <v>245</v>
      </c>
    </row>
    <row r="3" spans="1:4" x14ac:dyDescent="0.3">
      <c r="A3" s="8">
        <v>3</v>
      </c>
    </row>
    <row r="4" spans="1:4" x14ac:dyDescent="0.3">
      <c r="A4" s="8">
        <v>3</v>
      </c>
    </row>
    <row r="5" spans="1:4" x14ac:dyDescent="0.3">
      <c r="A5" s="13">
        <v>2</v>
      </c>
    </row>
    <row r="6" spans="1:4" x14ac:dyDescent="0.3">
      <c r="A6" s="13">
        <v>3</v>
      </c>
    </row>
    <row r="7" spans="1:4" x14ac:dyDescent="0.3">
      <c r="A7" s="13">
        <v>20</v>
      </c>
    </row>
    <row r="8" spans="1:4" x14ac:dyDescent="0.3">
      <c r="A8" s="13">
        <v>3</v>
      </c>
    </row>
    <row r="9" spans="1:4" x14ac:dyDescent="0.3">
      <c r="A9" s="18">
        <v>0</v>
      </c>
    </row>
    <row r="10" spans="1:4" x14ac:dyDescent="0.3">
      <c r="A10" s="8">
        <v>2</v>
      </c>
    </row>
    <row r="11" spans="1:4" x14ac:dyDescent="0.3">
      <c r="A11" s="13">
        <v>3</v>
      </c>
    </row>
    <row r="12" spans="1:4" x14ac:dyDescent="0.3">
      <c r="A12" s="13">
        <v>2</v>
      </c>
    </row>
    <row r="13" spans="1:4" x14ac:dyDescent="0.3">
      <c r="A13" s="13">
        <v>6</v>
      </c>
    </row>
    <row r="14" spans="1:4" x14ac:dyDescent="0.3">
      <c r="A14" s="8">
        <v>8</v>
      </c>
    </row>
    <row r="15" spans="1:4" x14ac:dyDescent="0.3">
      <c r="A15" s="8">
        <v>2</v>
      </c>
    </row>
    <row r="16" spans="1:4" x14ac:dyDescent="0.3">
      <c r="A16" s="13">
        <v>3</v>
      </c>
    </row>
    <row r="17" spans="1:1" x14ac:dyDescent="0.3">
      <c r="A17" s="13">
        <v>2</v>
      </c>
    </row>
    <row r="18" spans="1:1" x14ac:dyDescent="0.3">
      <c r="A18" s="13">
        <v>3</v>
      </c>
    </row>
    <row r="19" spans="1:1" x14ac:dyDescent="0.3">
      <c r="A19" s="13">
        <v>4</v>
      </c>
    </row>
    <row r="20" spans="1:1" x14ac:dyDescent="0.3">
      <c r="A20" s="29">
        <v>4</v>
      </c>
    </row>
    <row r="21" spans="1:1" x14ac:dyDescent="0.3">
      <c r="A21" s="13">
        <v>4</v>
      </c>
    </row>
    <row r="22" spans="1:1" x14ac:dyDescent="0.3">
      <c r="A22" s="13">
        <v>5</v>
      </c>
    </row>
    <row r="23" spans="1:1" x14ac:dyDescent="0.3">
      <c r="A23" s="8">
        <v>5</v>
      </c>
    </row>
    <row r="24" spans="1:1" x14ac:dyDescent="0.3">
      <c r="A24" s="13">
        <v>1</v>
      </c>
    </row>
    <row r="25" spans="1:1" x14ac:dyDescent="0.3">
      <c r="A25" s="8">
        <v>5</v>
      </c>
    </row>
    <row r="26" spans="1:1" x14ac:dyDescent="0.3">
      <c r="A26" s="13">
        <v>6</v>
      </c>
    </row>
    <row r="27" spans="1:1" x14ac:dyDescent="0.3">
      <c r="A27" s="8">
        <v>2</v>
      </c>
    </row>
    <row r="28" spans="1:1" x14ac:dyDescent="0.3">
      <c r="A28" s="13">
        <v>3</v>
      </c>
    </row>
    <row r="29" spans="1:1" x14ac:dyDescent="0.3">
      <c r="A29" s="8">
        <v>6</v>
      </c>
    </row>
    <row r="30" spans="1:1" x14ac:dyDescent="0.3">
      <c r="A30" s="13">
        <v>1</v>
      </c>
    </row>
    <row r="31" spans="1:1" x14ac:dyDescent="0.3">
      <c r="A31" s="13">
        <v>2</v>
      </c>
    </row>
    <row r="32" spans="1:1" x14ac:dyDescent="0.3">
      <c r="A32" s="8">
        <v>3</v>
      </c>
    </row>
    <row r="33" spans="1:1" x14ac:dyDescent="0.3">
      <c r="A33" s="13">
        <v>6</v>
      </c>
    </row>
    <row r="34" spans="1:1" x14ac:dyDescent="0.3">
      <c r="A34" s="8">
        <v>1</v>
      </c>
    </row>
    <row r="35" spans="1:1" x14ac:dyDescent="0.3">
      <c r="A35" s="13">
        <v>2</v>
      </c>
    </row>
    <row r="36" spans="1:1" x14ac:dyDescent="0.3">
      <c r="A36" s="13">
        <v>3</v>
      </c>
    </row>
    <row r="37" spans="1:1" x14ac:dyDescent="0.3">
      <c r="A37" s="13">
        <v>4</v>
      </c>
    </row>
    <row r="38" spans="1:1" x14ac:dyDescent="0.3">
      <c r="A38" s="13">
        <v>2</v>
      </c>
    </row>
    <row r="39" spans="1:1" x14ac:dyDescent="0.3">
      <c r="A39" s="13">
        <v>4</v>
      </c>
    </row>
    <row r="40" spans="1:1" x14ac:dyDescent="0.3">
      <c r="A40" s="13">
        <v>2</v>
      </c>
    </row>
    <row r="41" spans="1:1" x14ac:dyDescent="0.3">
      <c r="A41" s="13">
        <v>2</v>
      </c>
    </row>
    <row r="42" spans="1:1" x14ac:dyDescent="0.3">
      <c r="A42" s="8">
        <v>4</v>
      </c>
    </row>
    <row r="43" spans="1:1" x14ac:dyDescent="0.3">
      <c r="A43" s="13">
        <v>5</v>
      </c>
    </row>
    <row r="44" spans="1:1" x14ac:dyDescent="0.3">
      <c r="A44" s="13">
        <v>10</v>
      </c>
    </row>
    <row r="45" spans="1:1" x14ac:dyDescent="0.3">
      <c r="A45" s="8">
        <v>3</v>
      </c>
    </row>
    <row r="46" spans="1:1" x14ac:dyDescent="0.3">
      <c r="A46" s="29">
        <v>1</v>
      </c>
    </row>
    <row r="47" spans="1:1" x14ac:dyDescent="0.3">
      <c r="A47" s="13">
        <v>5</v>
      </c>
    </row>
    <row r="48" spans="1:1" x14ac:dyDescent="0.3">
      <c r="A48" s="13">
        <v>4</v>
      </c>
    </row>
    <row r="49" spans="1:1" x14ac:dyDescent="0.3">
      <c r="A49" s="13">
        <v>2</v>
      </c>
    </row>
    <row r="50" spans="1:1" x14ac:dyDescent="0.3">
      <c r="A50" s="8">
        <v>2</v>
      </c>
    </row>
    <row r="51" spans="1:1" x14ac:dyDescent="0.3">
      <c r="A51" s="13">
        <v>4</v>
      </c>
    </row>
    <row r="52" spans="1:1" x14ac:dyDescent="0.3">
      <c r="A52" s="13">
        <v>10</v>
      </c>
    </row>
    <row r="53" spans="1:1" x14ac:dyDescent="0.3">
      <c r="A53" s="13">
        <v>3</v>
      </c>
    </row>
    <row r="54" spans="1:1" x14ac:dyDescent="0.3">
      <c r="A54" s="13">
        <v>3</v>
      </c>
    </row>
    <row r="55" spans="1:1" x14ac:dyDescent="0.3">
      <c r="A55" s="8">
        <v>5</v>
      </c>
    </row>
    <row r="56" spans="1:1" x14ac:dyDescent="0.3">
      <c r="A56" s="13">
        <v>2</v>
      </c>
    </row>
    <row r="57" spans="1:1" x14ac:dyDescent="0.3">
      <c r="A57" s="13">
        <v>3</v>
      </c>
    </row>
    <row r="58" spans="1:1" x14ac:dyDescent="0.3">
      <c r="A58" s="13">
        <v>2</v>
      </c>
    </row>
    <row r="59" spans="1:1" x14ac:dyDescent="0.3">
      <c r="A59" s="8">
        <v>5</v>
      </c>
    </row>
    <row r="60" spans="1:1" x14ac:dyDescent="0.3">
      <c r="A60" s="8">
        <v>4</v>
      </c>
    </row>
    <row r="61" spans="1:1" x14ac:dyDescent="0.3">
      <c r="A61" s="13">
        <v>2</v>
      </c>
    </row>
    <row r="62" spans="1:1" x14ac:dyDescent="0.3">
      <c r="A62" s="13">
        <v>2</v>
      </c>
    </row>
    <row r="63" spans="1:1" x14ac:dyDescent="0.3">
      <c r="A63" s="13">
        <v>3</v>
      </c>
    </row>
    <row r="64" spans="1:1" x14ac:dyDescent="0.3">
      <c r="A64" s="8">
        <v>5</v>
      </c>
    </row>
    <row r="65" spans="1:1" x14ac:dyDescent="0.3">
      <c r="A65" s="13">
        <v>3</v>
      </c>
    </row>
    <row r="66" spans="1:1" x14ac:dyDescent="0.3">
      <c r="A66" s="13">
        <v>2</v>
      </c>
    </row>
    <row r="67" spans="1:1" ht="17.25" thickBot="1" x14ac:dyDescent="0.35">
      <c r="A67" s="28">
        <v>2</v>
      </c>
    </row>
    <row r="68" spans="1:1" ht="17.25" thickTop="1" x14ac:dyDescent="0.3">
      <c r="A68" s="27">
        <v>3</v>
      </c>
    </row>
    <row r="69" spans="1:1" x14ac:dyDescent="0.3">
      <c r="A69" s="13">
        <v>2</v>
      </c>
    </row>
    <row r="70" spans="1:1" x14ac:dyDescent="0.3">
      <c r="A70" s="8"/>
    </row>
    <row r="71" spans="1:1" x14ac:dyDescent="0.3">
      <c r="A71" s="8"/>
    </row>
    <row r="72" spans="1:1" x14ac:dyDescent="0.3">
      <c r="A72" s="8"/>
    </row>
    <row r="73" spans="1:1" x14ac:dyDescent="0.3">
      <c r="A73" s="8"/>
    </row>
    <row r="74" spans="1:1" x14ac:dyDescent="0.3">
      <c r="A74" s="8"/>
    </row>
    <row r="75" spans="1:1" x14ac:dyDescent="0.3">
      <c r="A75" s="8"/>
    </row>
    <row r="76" spans="1:1" x14ac:dyDescent="0.3">
      <c r="A76" s="8"/>
    </row>
    <row r="77" spans="1:1" x14ac:dyDescent="0.3">
      <c r="A77" s="8"/>
    </row>
    <row r="78" spans="1:1" x14ac:dyDescent="0.3">
      <c r="A78" s="8"/>
    </row>
    <row r="79" spans="1:1" x14ac:dyDescent="0.3">
      <c r="A79" s="8"/>
    </row>
    <row r="80" spans="1:1" x14ac:dyDescent="0.3">
      <c r="A80" s="8"/>
    </row>
    <row r="81" spans="1:1" x14ac:dyDescent="0.3">
      <c r="A81" s="8"/>
    </row>
  </sheetData>
  <phoneticPr fontId="1"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DC79C-3EC6-49DA-8C8B-121E167030E5}">
  <dimension ref="A1:AA27"/>
  <sheetViews>
    <sheetView topLeftCell="A4" zoomScaleNormal="100" workbookViewId="0">
      <selection activeCell="I17" sqref="I17"/>
    </sheetView>
  </sheetViews>
  <sheetFormatPr defaultRowHeight="16.5" x14ac:dyDescent="0.3"/>
  <cols>
    <col min="1" max="1" width="4.5" style="1" bestFit="1" customWidth="1"/>
    <col min="2" max="2" width="9" style="1" bestFit="1" customWidth="1"/>
    <col min="3" max="3" width="61.125" bestFit="1" customWidth="1"/>
    <col min="4" max="4" width="49.75" customWidth="1"/>
    <col min="5" max="5" width="15.625" customWidth="1"/>
    <col min="6" max="6" width="16.75" style="1" bestFit="1" customWidth="1"/>
    <col min="7" max="7" width="11.125" style="1" bestFit="1" customWidth="1"/>
    <col min="8" max="8" width="15" style="1" bestFit="1" customWidth="1"/>
    <col min="9" max="9" width="28.25" style="1" customWidth="1"/>
    <col min="10" max="10" width="13.125" style="1" bestFit="1" customWidth="1"/>
    <col min="11" max="11" width="33.125" style="4" customWidth="1"/>
    <col min="12" max="12" width="20.625" style="1" customWidth="1"/>
    <col min="13" max="13" width="15.625" style="1" customWidth="1"/>
    <col min="14" max="14" width="31.875" style="1" bestFit="1" customWidth="1"/>
    <col min="15" max="15" width="25.625" style="1" customWidth="1"/>
    <col min="16" max="16" width="30.625" style="1" customWidth="1"/>
  </cols>
  <sheetData>
    <row r="1" spans="1:27" ht="16.5" customHeight="1" x14ac:dyDescent="0.3">
      <c r="A1" s="75" t="s">
        <v>14</v>
      </c>
      <c r="B1" s="75"/>
      <c r="C1" s="75"/>
      <c r="D1" s="75"/>
      <c r="E1" s="75"/>
      <c r="F1" s="75"/>
      <c r="G1" s="75"/>
      <c r="H1" s="75"/>
      <c r="I1" s="75"/>
      <c r="J1" s="75"/>
      <c r="K1" s="75"/>
      <c r="L1" s="75"/>
      <c r="M1" s="75"/>
      <c r="N1" s="75"/>
      <c r="O1" s="75"/>
      <c r="P1" s="75"/>
      <c r="Q1" s="3"/>
      <c r="R1" s="3"/>
      <c r="S1" s="3"/>
      <c r="T1" s="3"/>
      <c r="U1" s="3"/>
      <c r="V1" s="3"/>
      <c r="W1" s="3"/>
      <c r="X1" s="3"/>
      <c r="Y1" s="3"/>
      <c r="Z1" s="3"/>
      <c r="AA1" s="3"/>
    </row>
    <row r="2" spans="1:27" ht="16.5" customHeight="1" x14ac:dyDescent="0.3">
      <c r="A2" s="75"/>
      <c r="B2" s="75"/>
      <c r="C2" s="75"/>
      <c r="D2" s="75"/>
      <c r="E2" s="75"/>
      <c r="F2" s="75"/>
      <c r="G2" s="75"/>
      <c r="H2" s="75"/>
      <c r="I2" s="75"/>
      <c r="J2" s="75"/>
      <c r="K2" s="75"/>
      <c r="L2" s="75"/>
      <c r="M2" s="75"/>
      <c r="N2" s="75"/>
      <c r="O2" s="75"/>
      <c r="P2" s="75"/>
      <c r="Q2" s="3"/>
      <c r="R2" s="3"/>
      <c r="S2" s="3"/>
      <c r="T2" s="3"/>
      <c r="U2" s="3"/>
      <c r="V2" s="3"/>
      <c r="W2" s="3"/>
      <c r="X2" s="3"/>
      <c r="Y2" s="3"/>
      <c r="Z2" s="3"/>
      <c r="AA2" s="3"/>
    </row>
    <row r="3" spans="1:27" ht="16.5" customHeight="1" x14ac:dyDescent="0.3">
      <c r="A3" s="75"/>
      <c r="B3" s="75"/>
      <c r="C3" s="75"/>
      <c r="D3" s="75"/>
      <c r="E3" s="75"/>
      <c r="F3" s="75"/>
      <c r="G3" s="75"/>
      <c r="H3" s="75"/>
      <c r="I3" s="75"/>
      <c r="J3" s="75"/>
      <c r="K3" s="75"/>
      <c r="L3" s="75"/>
      <c r="M3" s="75"/>
      <c r="N3" s="75"/>
      <c r="O3" s="75"/>
      <c r="P3" s="75"/>
      <c r="Q3" s="3"/>
      <c r="R3" s="3"/>
      <c r="S3" s="3"/>
      <c r="T3" s="3"/>
      <c r="U3" s="3"/>
      <c r="V3" s="3"/>
      <c r="W3" s="3"/>
      <c r="X3" s="3"/>
      <c r="Y3" s="3"/>
      <c r="Z3" s="3"/>
      <c r="AA3" s="3"/>
    </row>
    <row r="4" spans="1:27" x14ac:dyDescent="0.3">
      <c r="A4" s="5"/>
      <c r="B4" s="5"/>
      <c r="C4" s="6"/>
      <c r="D4" s="6"/>
      <c r="E4" s="6"/>
      <c r="F4" s="5"/>
      <c r="G4" s="5"/>
      <c r="H4" s="5"/>
      <c r="I4" s="5"/>
      <c r="J4" s="5"/>
      <c r="K4" s="7"/>
      <c r="L4" s="5"/>
      <c r="M4" s="5"/>
      <c r="N4" s="5"/>
      <c r="O4" s="5"/>
      <c r="P4" s="5"/>
    </row>
    <row r="5" spans="1:27" x14ac:dyDescent="0.3">
      <c r="A5" s="5"/>
      <c r="B5" s="5"/>
      <c r="C5" s="6"/>
      <c r="D5" s="6"/>
      <c r="E5" s="6"/>
      <c r="F5" s="5"/>
      <c r="G5" s="5"/>
      <c r="H5" s="5"/>
      <c r="I5" s="5"/>
      <c r="J5" s="5"/>
      <c r="K5" s="7"/>
      <c r="L5" s="5"/>
      <c r="M5" s="5"/>
      <c r="N5" s="5"/>
      <c r="O5" s="5"/>
      <c r="P5" s="5"/>
    </row>
    <row r="6" spans="1:27" x14ac:dyDescent="0.3">
      <c r="A6" s="5"/>
      <c r="B6" s="5"/>
      <c r="C6" s="6"/>
      <c r="D6" s="6"/>
      <c r="E6" s="6"/>
      <c r="F6" s="5"/>
      <c r="G6" s="5"/>
      <c r="H6" s="5"/>
      <c r="I6" s="5"/>
      <c r="J6" s="5"/>
      <c r="K6" s="7"/>
      <c r="L6" s="5"/>
      <c r="M6" s="5"/>
      <c r="N6" s="5"/>
      <c r="O6" s="5"/>
      <c r="P6" s="5"/>
    </row>
    <row r="7" spans="1:27" x14ac:dyDescent="0.3">
      <c r="A7" s="5"/>
      <c r="B7" s="5"/>
      <c r="C7" s="6"/>
      <c r="D7" s="6"/>
      <c r="E7" s="6"/>
      <c r="F7" s="5"/>
      <c r="G7" s="5"/>
      <c r="H7" s="5"/>
      <c r="I7" s="5"/>
      <c r="J7" s="5"/>
      <c r="K7" s="7"/>
      <c r="L7" s="5"/>
      <c r="M7" s="5"/>
      <c r="N7" s="5"/>
      <c r="O7" s="5"/>
      <c r="P7" s="5"/>
    </row>
    <row r="8" spans="1:27" s="1" customFormat="1" ht="22.5" x14ac:dyDescent="0.3">
      <c r="A8" s="62" t="s">
        <v>15</v>
      </c>
      <c r="B8" s="62" t="s">
        <v>16</v>
      </c>
      <c r="C8" s="62" t="s">
        <v>17</v>
      </c>
      <c r="D8" s="62" t="s">
        <v>204</v>
      </c>
      <c r="E8" s="62" t="s">
        <v>491</v>
      </c>
      <c r="F8" s="62" t="s">
        <v>19</v>
      </c>
      <c r="G8" s="62" t="s">
        <v>20</v>
      </c>
      <c r="H8" s="62" t="s">
        <v>21</v>
      </c>
      <c r="I8" s="62" t="s">
        <v>22</v>
      </c>
      <c r="J8" s="62" t="s">
        <v>23</v>
      </c>
      <c r="K8" s="63" t="s">
        <v>64</v>
      </c>
      <c r="L8" s="62" t="s">
        <v>24</v>
      </c>
      <c r="M8" s="62" t="s">
        <v>25</v>
      </c>
      <c r="N8" s="62" t="s">
        <v>26</v>
      </c>
      <c r="O8" s="62" t="s">
        <v>27</v>
      </c>
      <c r="P8" s="62" t="s">
        <v>28</v>
      </c>
    </row>
    <row r="9" spans="1:27" ht="146.25" x14ac:dyDescent="0.3">
      <c r="A9" s="8">
        <f>ROW()-8</f>
        <v>1</v>
      </c>
      <c r="B9" s="8" t="s">
        <v>73</v>
      </c>
      <c r="C9" s="10" t="s">
        <v>74</v>
      </c>
      <c r="D9" s="15" t="s">
        <v>207</v>
      </c>
      <c r="E9" s="9" t="s">
        <v>497</v>
      </c>
      <c r="F9" s="11">
        <v>46174</v>
      </c>
      <c r="G9" s="8"/>
      <c r="H9" s="8" t="s">
        <v>36</v>
      </c>
      <c r="I9" s="12" t="s">
        <v>81</v>
      </c>
      <c r="J9" s="8"/>
      <c r="K9" s="12" t="s">
        <v>76</v>
      </c>
      <c r="L9" s="8" t="s">
        <v>31</v>
      </c>
      <c r="M9" s="8" t="s">
        <v>32</v>
      </c>
      <c r="N9" s="9" t="s">
        <v>78</v>
      </c>
      <c r="O9" s="9" t="s">
        <v>77</v>
      </c>
      <c r="P9" s="12"/>
    </row>
    <row r="10" spans="1:27" ht="101.25" x14ac:dyDescent="0.3">
      <c r="A10" s="8">
        <f>ROW()-8</f>
        <v>2</v>
      </c>
      <c r="B10" s="8" t="s">
        <v>417</v>
      </c>
      <c r="C10" s="10" t="s">
        <v>418</v>
      </c>
      <c r="D10" s="15" t="s">
        <v>423</v>
      </c>
      <c r="E10" s="23" t="s">
        <v>522</v>
      </c>
      <c r="F10" s="11">
        <v>46213</v>
      </c>
      <c r="G10" s="8"/>
      <c r="H10" s="8" t="s">
        <v>419</v>
      </c>
      <c r="I10" s="9" t="s">
        <v>553</v>
      </c>
      <c r="J10" s="8"/>
      <c r="K10" s="12" t="s">
        <v>420</v>
      </c>
      <c r="L10" s="8" t="s">
        <v>58</v>
      </c>
      <c r="M10" s="9" t="s">
        <v>40</v>
      </c>
      <c r="N10" s="9" t="s">
        <v>421</v>
      </c>
      <c r="O10" s="9" t="s">
        <v>422</v>
      </c>
      <c r="P10" s="12"/>
    </row>
    <row r="11" spans="1:27" ht="168.75" x14ac:dyDescent="0.3">
      <c r="A11" s="8">
        <f>ROW()-8</f>
        <v>3</v>
      </c>
      <c r="B11" s="8" t="s">
        <v>18</v>
      </c>
      <c r="C11" s="35" t="s">
        <v>552</v>
      </c>
      <c r="D11" s="15" t="s">
        <v>210</v>
      </c>
      <c r="E11" s="9" t="s">
        <v>495</v>
      </c>
      <c r="F11" s="11">
        <v>46127</v>
      </c>
      <c r="G11" s="8" t="s">
        <v>98</v>
      </c>
      <c r="H11" s="8" t="s">
        <v>36</v>
      </c>
      <c r="I11" s="9" t="s">
        <v>534</v>
      </c>
      <c r="J11" s="8" t="s">
        <v>183</v>
      </c>
      <c r="K11" s="12" t="s">
        <v>184</v>
      </c>
      <c r="L11" s="8" t="s">
        <v>185</v>
      </c>
      <c r="M11" s="9" t="s">
        <v>40</v>
      </c>
      <c r="N11" s="9" t="s">
        <v>78</v>
      </c>
      <c r="O11" s="9" t="s">
        <v>187</v>
      </c>
      <c r="P11" s="12" t="s">
        <v>188</v>
      </c>
    </row>
    <row r="12" spans="1:27" ht="236.25" x14ac:dyDescent="0.3">
      <c r="A12" s="8">
        <f>ROW()-8</f>
        <v>4</v>
      </c>
      <c r="B12" s="8" t="s">
        <v>18</v>
      </c>
      <c r="C12" s="10" t="s">
        <v>299</v>
      </c>
      <c r="D12" s="15" t="s">
        <v>308</v>
      </c>
      <c r="E12" s="9" t="s">
        <v>493</v>
      </c>
      <c r="F12" s="11">
        <v>46157</v>
      </c>
      <c r="G12" s="8"/>
      <c r="H12" s="8" t="s">
        <v>36</v>
      </c>
      <c r="I12" s="12" t="s">
        <v>488</v>
      </c>
      <c r="J12" s="9" t="s">
        <v>302</v>
      </c>
      <c r="K12" s="12" t="s">
        <v>303</v>
      </c>
      <c r="L12" s="8" t="s">
        <v>304</v>
      </c>
      <c r="M12" s="8" t="s">
        <v>32</v>
      </c>
      <c r="N12" s="9" t="s">
        <v>305</v>
      </c>
      <c r="O12" s="9" t="s">
        <v>306</v>
      </c>
      <c r="P12" s="12" t="s">
        <v>307</v>
      </c>
    </row>
    <row r="13" spans="1:27" ht="78.75" x14ac:dyDescent="0.3">
      <c r="A13" s="8">
        <f>ROW()-8</f>
        <v>5</v>
      </c>
      <c r="B13" s="8" t="s">
        <v>227</v>
      </c>
      <c r="C13" s="10" t="s">
        <v>228</v>
      </c>
      <c r="D13" s="22" t="s">
        <v>234</v>
      </c>
      <c r="E13" s="9" t="s">
        <v>512</v>
      </c>
      <c r="F13" s="11">
        <v>46132</v>
      </c>
      <c r="G13" s="16" t="s">
        <v>220</v>
      </c>
      <c r="H13" s="8" t="s">
        <v>229</v>
      </c>
      <c r="I13" s="9" t="s">
        <v>540</v>
      </c>
      <c r="J13" s="8"/>
      <c r="K13" s="12" t="s">
        <v>230</v>
      </c>
      <c r="L13" s="8" t="s">
        <v>231</v>
      </c>
      <c r="M13" s="8" t="s">
        <v>32</v>
      </c>
      <c r="N13" s="9" t="s">
        <v>232</v>
      </c>
      <c r="O13" s="9" t="s">
        <v>233</v>
      </c>
      <c r="P13" s="12"/>
    </row>
    <row r="14" spans="1:27" ht="78.75" x14ac:dyDescent="0.3">
      <c r="A14" s="8">
        <f>ROW()-8</f>
        <v>6</v>
      </c>
      <c r="B14" s="8" t="s">
        <v>34</v>
      </c>
      <c r="C14" s="10" t="s">
        <v>35</v>
      </c>
      <c r="D14" s="15" t="s">
        <v>205</v>
      </c>
      <c r="E14" s="9" t="s">
        <v>517</v>
      </c>
      <c r="F14" s="11">
        <v>46172</v>
      </c>
      <c r="G14" s="8"/>
      <c r="H14" s="8" t="s">
        <v>36</v>
      </c>
      <c r="I14" s="8" t="s">
        <v>37</v>
      </c>
      <c r="J14" s="8" t="s">
        <v>38</v>
      </c>
      <c r="K14" s="12" t="s">
        <v>39</v>
      </c>
      <c r="L14" s="8" t="s">
        <v>31</v>
      </c>
      <c r="M14" s="9" t="s">
        <v>40</v>
      </c>
      <c r="N14" s="8" t="s">
        <v>41</v>
      </c>
      <c r="O14" s="9" t="s">
        <v>42</v>
      </c>
      <c r="P14" s="12"/>
    </row>
    <row r="15" spans="1:27" ht="45" x14ac:dyDescent="0.3">
      <c r="A15" s="8">
        <f>ROW()-8</f>
        <v>7</v>
      </c>
      <c r="B15" s="8" t="s">
        <v>328</v>
      </c>
      <c r="C15" s="10" t="s">
        <v>330</v>
      </c>
      <c r="D15" s="22" t="s">
        <v>353</v>
      </c>
      <c r="E15" s="9" t="s">
        <v>494</v>
      </c>
      <c r="F15" s="11">
        <v>46174</v>
      </c>
      <c r="G15" s="8" t="s">
        <v>333</v>
      </c>
      <c r="H15" s="8" t="s">
        <v>29</v>
      </c>
      <c r="I15" s="8"/>
      <c r="J15" s="8" t="s">
        <v>337</v>
      </c>
      <c r="K15" s="12" t="s">
        <v>338</v>
      </c>
      <c r="L15" s="8" t="s">
        <v>339</v>
      </c>
      <c r="M15" s="8" t="s">
        <v>32</v>
      </c>
      <c r="N15" s="9" t="s">
        <v>342</v>
      </c>
      <c r="O15" s="9" t="s">
        <v>346</v>
      </c>
      <c r="P15" s="12" t="s">
        <v>351</v>
      </c>
    </row>
    <row r="16" spans="1:27" ht="157.5" x14ac:dyDescent="0.3">
      <c r="A16" s="8">
        <f>ROW()-8</f>
        <v>8</v>
      </c>
      <c r="B16" s="8" t="s">
        <v>18</v>
      </c>
      <c r="C16" s="10" t="s">
        <v>124</v>
      </c>
      <c r="D16" s="15" t="s">
        <v>208</v>
      </c>
      <c r="E16" s="9" t="s">
        <v>509</v>
      </c>
      <c r="F16" s="11">
        <v>46113</v>
      </c>
      <c r="G16" s="8" t="s">
        <v>57</v>
      </c>
      <c r="H16" s="8" t="s">
        <v>36</v>
      </c>
      <c r="I16" s="21" t="s">
        <v>554</v>
      </c>
      <c r="J16" s="8" t="s">
        <v>62</v>
      </c>
      <c r="K16" s="12" t="s">
        <v>126</v>
      </c>
      <c r="L16" s="9" t="s">
        <v>127</v>
      </c>
      <c r="M16" s="9" t="s">
        <v>40</v>
      </c>
      <c r="N16" s="8" t="s">
        <v>65</v>
      </c>
      <c r="O16" s="9" t="s">
        <v>128</v>
      </c>
      <c r="P16" s="12" t="s">
        <v>129</v>
      </c>
    </row>
    <row r="17" spans="1:16" ht="146.25" x14ac:dyDescent="0.3">
      <c r="A17" s="8">
        <f>ROW()-8</f>
        <v>9</v>
      </c>
      <c r="B17" s="8" t="s">
        <v>141</v>
      </c>
      <c r="C17" s="10" t="s">
        <v>300</v>
      </c>
      <c r="D17" s="22" t="s">
        <v>314</v>
      </c>
      <c r="E17" s="9" t="s">
        <v>518</v>
      </c>
      <c r="F17" s="11">
        <v>46127</v>
      </c>
      <c r="G17" s="16" t="s">
        <v>150</v>
      </c>
      <c r="H17" s="8" t="s">
        <v>309</v>
      </c>
      <c r="I17" s="12" t="s">
        <v>310</v>
      </c>
      <c r="J17" s="8" t="s">
        <v>183</v>
      </c>
      <c r="K17" s="12" t="s">
        <v>311</v>
      </c>
      <c r="L17" s="8" t="s">
        <v>304</v>
      </c>
      <c r="M17" s="8" t="s">
        <v>32</v>
      </c>
      <c r="N17" s="9" t="s">
        <v>312</v>
      </c>
      <c r="O17" s="9" t="s">
        <v>317</v>
      </c>
      <c r="P17" s="12"/>
    </row>
    <row r="18" spans="1:16" ht="45" x14ac:dyDescent="0.3">
      <c r="A18" s="8">
        <f>ROW()-8</f>
        <v>10</v>
      </c>
      <c r="B18" s="8" t="s">
        <v>329</v>
      </c>
      <c r="C18" s="10" t="s">
        <v>332</v>
      </c>
      <c r="D18" s="22" t="s">
        <v>354</v>
      </c>
      <c r="E18" s="9" t="s">
        <v>521</v>
      </c>
      <c r="F18" s="11">
        <v>46178</v>
      </c>
      <c r="G18" s="8"/>
      <c r="H18" s="8" t="s">
        <v>29</v>
      </c>
      <c r="I18" s="9" t="s">
        <v>344</v>
      </c>
      <c r="J18" s="8"/>
      <c r="K18" s="20" t="s">
        <v>341</v>
      </c>
      <c r="L18" s="8" t="s">
        <v>339</v>
      </c>
      <c r="M18" s="9" t="s">
        <v>40</v>
      </c>
      <c r="N18" s="9" t="s">
        <v>350</v>
      </c>
      <c r="O18" s="9" t="s">
        <v>349</v>
      </c>
      <c r="P18" s="21"/>
    </row>
    <row r="19" spans="1:16" ht="33.75" x14ac:dyDescent="0.3">
      <c r="A19" s="8">
        <f>ROW()-8</f>
        <v>11</v>
      </c>
      <c r="B19" s="8" t="s">
        <v>48</v>
      </c>
      <c r="C19" s="10" t="s">
        <v>49</v>
      </c>
      <c r="D19" s="23" t="s">
        <v>206</v>
      </c>
      <c r="E19" s="9" t="s">
        <v>519</v>
      </c>
      <c r="F19" s="11">
        <v>46142</v>
      </c>
      <c r="G19" s="8" t="s">
        <v>50</v>
      </c>
      <c r="H19" s="8" t="s">
        <v>29</v>
      </c>
      <c r="I19" s="59" t="s">
        <v>51</v>
      </c>
      <c r="J19" s="8"/>
      <c r="K19" s="12" t="s">
        <v>52</v>
      </c>
      <c r="L19" s="8" t="s">
        <v>31</v>
      </c>
      <c r="M19" s="8" t="s">
        <v>53</v>
      </c>
      <c r="N19" s="9" t="s">
        <v>54</v>
      </c>
      <c r="O19" s="9" t="s">
        <v>55</v>
      </c>
      <c r="P19" s="12"/>
    </row>
    <row r="20" spans="1:16" ht="123.75" x14ac:dyDescent="0.3">
      <c r="A20" s="8">
        <f>ROW()-8</f>
        <v>12</v>
      </c>
      <c r="B20" s="8" t="s">
        <v>115</v>
      </c>
      <c r="C20" s="10" t="s">
        <v>363</v>
      </c>
      <c r="D20" s="22" t="s">
        <v>369</v>
      </c>
      <c r="E20" s="9" t="s">
        <v>496</v>
      </c>
      <c r="F20" s="11">
        <v>46173</v>
      </c>
      <c r="G20" s="8"/>
      <c r="H20" s="8" t="s">
        <v>36</v>
      </c>
      <c r="I20" s="9" t="s">
        <v>555</v>
      </c>
      <c r="J20" s="8"/>
      <c r="K20" s="12" t="s">
        <v>365</v>
      </c>
      <c r="L20" s="8" t="s">
        <v>366</v>
      </c>
      <c r="M20" s="8" t="s">
        <v>32</v>
      </c>
      <c r="N20" s="9" t="s">
        <v>367</v>
      </c>
      <c r="O20" s="9" t="s">
        <v>368</v>
      </c>
      <c r="P20" s="21"/>
    </row>
    <row r="21" spans="1:16" ht="56.25" x14ac:dyDescent="0.3">
      <c r="A21" s="8">
        <f>ROW()-8</f>
        <v>13</v>
      </c>
      <c r="B21" s="8" t="s">
        <v>141</v>
      </c>
      <c r="C21" s="10" t="s">
        <v>142</v>
      </c>
      <c r="D21" s="15" t="s">
        <v>209</v>
      </c>
      <c r="E21" s="9" t="s">
        <v>509</v>
      </c>
      <c r="F21" s="11">
        <v>46157</v>
      </c>
      <c r="G21" s="8"/>
      <c r="H21" s="8" t="s">
        <v>36</v>
      </c>
      <c r="I21" s="9" t="s">
        <v>292</v>
      </c>
      <c r="J21" s="8" t="s">
        <v>145</v>
      </c>
      <c r="K21" s="12"/>
      <c r="L21" s="8" t="s">
        <v>171</v>
      </c>
      <c r="M21" s="8" t="s">
        <v>32</v>
      </c>
      <c r="N21" s="9" t="s">
        <v>146</v>
      </c>
      <c r="O21" s="9" t="s">
        <v>144</v>
      </c>
      <c r="P21" s="12" t="s">
        <v>147</v>
      </c>
    </row>
    <row r="22" spans="1:16" x14ac:dyDescent="0.3">
      <c r="A22" s="8">
        <f>ROW()-8</f>
        <v>14</v>
      </c>
      <c r="B22" s="8"/>
      <c r="C22" s="10"/>
      <c r="D22" s="14"/>
      <c r="E22" s="14"/>
      <c r="F22" s="8"/>
      <c r="G22" s="8"/>
      <c r="H22" s="8"/>
      <c r="I22" s="8"/>
      <c r="J22" s="8"/>
      <c r="K22" s="12"/>
      <c r="L22" s="8"/>
      <c r="M22" s="8"/>
      <c r="N22" s="8"/>
      <c r="O22" s="9"/>
      <c r="P22" s="12"/>
    </row>
    <row r="23" spans="1:16" x14ac:dyDescent="0.3">
      <c r="A23" s="8">
        <f>ROW()-8</f>
        <v>15</v>
      </c>
      <c r="B23" s="8"/>
      <c r="C23" s="10"/>
      <c r="D23" s="14"/>
      <c r="E23" s="14"/>
      <c r="F23" s="8"/>
      <c r="G23" s="8"/>
      <c r="H23" s="8"/>
      <c r="I23" s="8"/>
      <c r="J23" s="8"/>
      <c r="K23" s="12"/>
      <c r="L23" s="8"/>
      <c r="M23" s="8"/>
      <c r="N23" s="8"/>
      <c r="O23" s="9"/>
      <c r="P23" s="12"/>
    </row>
    <row r="24" spans="1:16" x14ac:dyDescent="0.3">
      <c r="A24" s="8">
        <f>ROW()-8</f>
        <v>16</v>
      </c>
      <c r="B24" s="8"/>
      <c r="C24" s="10"/>
      <c r="D24" s="14"/>
      <c r="E24" s="14"/>
      <c r="F24" s="8"/>
      <c r="G24" s="8"/>
      <c r="H24" s="8"/>
      <c r="I24" s="8"/>
      <c r="J24" s="8"/>
      <c r="K24" s="12"/>
      <c r="L24" s="8"/>
      <c r="M24" s="8"/>
      <c r="N24" s="8"/>
      <c r="O24" s="9"/>
      <c r="P24" s="12"/>
    </row>
    <row r="25" spans="1:16" x14ac:dyDescent="0.3">
      <c r="A25" s="8">
        <f>ROW()-8</f>
        <v>17</v>
      </c>
      <c r="B25" s="8"/>
      <c r="C25" s="10"/>
      <c r="D25" s="14"/>
      <c r="E25" s="14"/>
      <c r="F25" s="8"/>
      <c r="G25" s="8"/>
      <c r="H25" s="8"/>
      <c r="I25" s="8"/>
      <c r="J25" s="8"/>
      <c r="K25" s="12"/>
      <c r="L25" s="8"/>
      <c r="M25" s="8"/>
      <c r="N25" s="8"/>
      <c r="O25" s="9"/>
      <c r="P25" s="12"/>
    </row>
    <row r="26" spans="1:16" x14ac:dyDescent="0.3">
      <c r="A26" s="8">
        <f>ROW()-8</f>
        <v>18</v>
      </c>
      <c r="B26" s="8"/>
      <c r="C26" s="10"/>
      <c r="D26" s="14"/>
      <c r="E26" s="14"/>
      <c r="F26" s="8"/>
      <c r="G26" s="8"/>
      <c r="H26" s="8"/>
      <c r="I26" s="8"/>
      <c r="J26" s="8"/>
      <c r="K26" s="12"/>
      <c r="L26" s="8"/>
      <c r="M26" s="8"/>
      <c r="N26" s="8"/>
      <c r="O26" s="9"/>
      <c r="P26" s="12"/>
    </row>
    <row r="27" spans="1:16" x14ac:dyDescent="0.3">
      <c r="A27" s="8">
        <f>ROW()-8</f>
        <v>19</v>
      </c>
      <c r="B27" s="8"/>
      <c r="C27" s="10"/>
      <c r="D27" s="14"/>
      <c r="E27" s="14"/>
      <c r="F27" s="8"/>
      <c r="G27" s="8"/>
      <c r="H27" s="8"/>
      <c r="I27" s="8"/>
      <c r="J27" s="8"/>
      <c r="K27" s="12"/>
      <c r="L27" s="8"/>
      <c r="M27" s="8"/>
      <c r="N27" s="8"/>
      <c r="O27" s="9"/>
      <c r="P27" s="12"/>
    </row>
  </sheetData>
  <autoFilter ref="A8:P8" xr:uid="{13BFE369-2248-43C7-9BBD-1EE344F17490}">
    <sortState ref="A9:P27">
      <sortCondition ref="C8"/>
    </sortState>
  </autoFilter>
  <mergeCells count="1">
    <mergeCell ref="A1:P3"/>
  </mergeCells>
  <phoneticPr fontId="1" type="noConversion"/>
  <conditionalFormatting sqref="J9:J27">
    <cfRule type="expression" dxfId="20" priority="24">
      <formula>$J9="인정X"</formula>
    </cfRule>
  </conditionalFormatting>
  <conditionalFormatting sqref="C9:C10 H9:H27 C12:C27">
    <cfRule type="expression" dxfId="19" priority="26">
      <formula>$H9="권장"</formula>
    </cfRule>
  </conditionalFormatting>
  <conditionalFormatting sqref="E9">
    <cfRule type="expression" dxfId="18" priority="2">
      <formula>$J8="인정X"</formula>
    </cfRule>
  </conditionalFormatting>
  <conditionalFormatting sqref="C11">
    <cfRule type="expression" dxfId="0" priority="1">
      <formula>$H11="권장"</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E3D18-8F36-4D3D-BEA0-912324535EC8}">
  <dimension ref="A1:G24"/>
  <sheetViews>
    <sheetView workbookViewId="0">
      <selection activeCell="D16" sqref="D16"/>
    </sheetView>
  </sheetViews>
  <sheetFormatPr defaultRowHeight="16.5" x14ac:dyDescent="0.3"/>
  <cols>
    <col min="1" max="1" width="4.5" bestFit="1" customWidth="1"/>
    <col min="4" max="4" width="48.125" bestFit="1" customWidth="1"/>
    <col min="5" max="5" width="19.75" bestFit="1" customWidth="1"/>
    <col min="6" max="6" width="11.125" bestFit="1" customWidth="1"/>
    <col min="7" max="7" width="11.625" bestFit="1" customWidth="1"/>
  </cols>
  <sheetData>
    <row r="1" spans="1:7" ht="16.5" customHeight="1" x14ac:dyDescent="0.3">
      <c r="A1" s="76" t="s">
        <v>469</v>
      </c>
      <c r="B1" s="76"/>
      <c r="C1" s="76"/>
      <c r="D1" s="76"/>
      <c r="E1" s="76"/>
      <c r="F1" s="76"/>
      <c r="G1" s="76"/>
    </row>
    <row r="2" spans="1:7" ht="16.5" customHeight="1" x14ac:dyDescent="0.3">
      <c r="A2" s="76"/>
      <c r="B2" s="76"/>
      <c r="C2" s="76"/>
      <c r="D2" s="76"/>
      <c r="E2" s="76"/>
      <c r="F2" s="76"/>
      <c r="G2" s="76"/>
    </row>
    <row r="4" spans="1:7" x14ac:dyDescent="0.3">
      <c r="A4" s="62" t="s">
        <v>15</v>
      </c>
      <c r="B4" s="62" t="s">
        <v>464</v>
      </c>
      <c r="C4" s="62" t="s">
        <v>16</v>
      </c>
      <c r="D4" s="62" t="s">
        <v>465</v>
      </c>
      <c r="E4" s="62" t="s">
        <v>466</v>
      </c>
      <c r="F4" s="62" t="s">
        <v>484</v>
      </c>
      <c r="G4" s="62" t="s">
        <v>28</v>
      </c>
    </row>
    <row r="5" spans="1:7" x14ac:dyDescent="0.3">
      <c r="A5" s="8">
        <f>ROW()-4</f>
        <v>1</v>
      </c>
      <c r="B5" s="33" t="s">
        <v>425</v>
      </c>
      <c r="C5" s="33" t="s">
        <v>67</v>
      </c>
      <c r="D5" s="34" t="s">
        <v>330</v>
      </c>
      <c r="E5" s="8" t="s">
        <v>470</v>
      </c>
      <c r="F5" s="8" t="s">
        <v>482</v>
      </c>
      <c r="G5" s="22" t="s">
        <v>480</v>
      </c>
    </row>
    <row r="6" spans="1:7" x14ac:dyDescent="0.3">
      <c r="A6" s="8">
        <f t="shared" ref="A6:A24" si="0">ROW()-4</f>
        <v>2</v>
      </c>
      <c r="B6" s="33" t="s">
        <v>425</v>
      </c>
      <c r="C6" s="33" t="s">
        <v>18</v>
      </c>
      <c r="D6" s="34" t="s">
        <v>264</v>
      </c>
      <c r="E6" s="33" t="s">
        <v>470</v>
      </c>
      <c r="F6" s="33" t="s">
        <v>483</v>
      </c>
      <c r="G6" s="22" t="s">
        <v>481</v>
      </c>
    </row>
    <row r="7" spans="1:7" x14ac:dyDescent="0.3">
      <c r="A7" s="8">
        <f t="shared" si="0"/>
        <v>3</v>
      </c>
      <c r="B7" s="33" t="s">
        <v>425</v>
      </c>
      <c r="C7" s="33" t="s">
        <v>73</v>
      </c>
      <c r="D7" s="34" t="s">
        <v>357</v>
      </c>
      <c r="E7" s="8" t="s">
        <v>471</v>
      </c>
      <c r="F7" s="8" t="s">
        <v>483</v>
      </c>
      <c r="G7" s="22"/>
    </row>
    <row r="8" spans="1:7" x14ac:dyDescent="0.3">
      <c r="A8" s="8">
        <f t="shared" si="0"/>
        <v>4</v>
      </c>
      <c r="B8" s="33" t="s">
        <v>425</v>
      </c>
      <c r="C8" s="33" t="s">
        <v>73</v>
      </c>
      <c r="D8" s="34" t="s">
        <v>74</v>
      </c>
      <c r="E8" s="8" t="s">
        <v>471</v>
      </c>
      <c r="F8" s="8" t="s">
        <v>482</v>
      </c>
      <c r="G8" s="22"/>
    </row>
    <row r="9" spans="1:7" x14ac:dyDescent="0.3">
      <c r="A9" s="8">
        <f t="shared" si="0"/>
        <v>5</v>
      </c>
      <c r="B9" s="33" t="s">
        <v>425</v>
      </c>
      <c r="C9" s="33" t="s">
        <v>370</v>
      </c>
      <c r="D9" s="34" t="s">
        <v>371</v>
      </c>
      <c r="E9" s="8" t="s">
        <v>471</v>
      </c>
      <c r="F9" s="8" t="s">
        <v>483</v>
      </c>
      <c r="G9" s="22"/>
    </row>
    <row r="10" spans="1:7" x14ac:dyDescent="0.3">
      <c r="A10" s="8">
        <f t="shared" si="0"/>
        <v>6</v>
      </c>
      <c r="B10" s="33" t="s">
        <v>425</v>
      </c>
      <c r="C10" s="33" t="s">
        <v>96</v>
      </c>
      <c r="D10" s="34" t="s">
        <v>97</v>
      </c>
      <c r="E10" s="8" t="s">
        <v>471</v>
      </c>
      <c r="F10" s="8" t="s">
        <v>483</v>
      </c>
      <c r="G10" s="22"/>
    </row>
    <row r="11" spans="1:7" x14ac:dyDescent="0.3">
      <c r="A11" s="8">
        <f t="shared" si="0"/>
        <v>7</v>
      </c>
      <c r="B11" s="33" t="s">
        <v>426</v>
      </c>
      <c r="C11" s="33" t="s">
        <v>43</v>
      </c>
      <c r="D11" s="34" t="s">
        <v>467</v>
      </c>
      <c r="E11" s="60" t="s">
        <v>473</v>
      </c>
      <c r="F11" s="8" t="s">
        <v>483</v>
      </c>
      <c r="G11" s="22"/>
    </row>
    <row r="12" spans="1:7" x14ac:dyDescent="0.3">
      <c r="A12" s="8">
        <f t="shared" si="0"/>
        <v>8</v>
      </c>
      <c r="B12" s="8" t="s">
        <v>474</v>
      </c>
      <c r="C12" s="8" t="s">
        <v>472</v>
      </c>
      <c r="D12" s="56" t="s">
        <v>475</v>
      </c>
      <c r="E12" s="60" t="s">
        <v>473</v>
      </c>
      <c r="F12" s="8" t="s">
        <v>483</v>
      </c>
      <c r="G12" s="22"/>
    </row>
    <row r="13" spans="1:7" x14ac:dyDescent="0.3">
      <c r="A13" s="8">
        <f t="shared" si="0"/>
        <v>9</v>
      </c>
      <c r="B13" s="50" t="s">
        <v>426</v>
      </c>
      <c r="C13" s="50" t="s">
        <v>198</v>
      </c>
      <c r="D13" s="51" t="s">
        <v>199</v>
      </c>
      <c r="E13" s="8" t="s">
        <v>471</v>
      </c>
      <c r="F13" s="8" t="s">
        <v>483</v>
      </c>
      <c r="G13" s="22"/>
    </row>
    <row r="14" spans="1:7" x14ac:dyDescent="0.3">
      <c r="A14" s="8">
        <f t="shared" si="0"/>
        <v>10</v>
      </c>
      <c r="B14" s="33" t="s">
        <v>426</v>
      </c>
      <c r="C14" s="33" t="s">
        <v>115</v>
      </c>
      <c r="D14" s="34" t="s">
        <v>363</v>
      </c>
      <c r="E14" s="8" t="s">
        <v>470</v>
      </c>
      <c r="F14" s="8" t="s">
        <v>482</v>
      </c>
      <c r="G14" s="22" t="s">
        <v>477</v>
      </c>
    </row>
    <row r="15" spans="1:7" x14ac:dyDescent="0.3">
      <c r="A15" s="8">
        <f t="shared" si="0"/>
        <v>11</v>
      </c>
      <c r="B15" s="33" t="s">
        <v>426</v>
      </c>
      <c r="C15" s="33" t="s">
        <v>79</v>
      </c>
      <c r="D15" s="34" t="s">
        <v>468</v>
      </c>
      <c r="E15" s="60" t="s">
        <v>473</v>
      </c>
      <c r="F15" s="8" t="s">
        <v>483</v>
      </c>
      <c r="G15" s="22"/>
    </row>
    <row r="16" spans="1:7" x14ac:dyDescent="0.3">
      <c r="A16" s="8">
        <f t="shared" si="0"/>
        <v>12</v>
      </c>
      <c r="B16" s="33" t="s">
        <v>426</v>
      </c>
      <c r="C16" s="33" t="s">
        <v>79</v>
      </c>
      <c r="D16" s="34" t="s">
        <v>331</v>
      </c>
      <c r="E16" s="8" t="s">
        <v>471</v>
      </c>
      <c r="F16" s="8" t="s">
        <v>483</v>
      </c>
      <c r="G16" s="22"/>
    </row>
    <row r="17" spans="1:7" x14ac:dyDescent="0.3">
      <c r="A17" s="8">
        <f t="shared" si="0"/>
        <v>13</v>
      </c>
      <c r="B17" s="33" t="s">
        <v>426</v>
      </c>
      <c r="C17" s="33" t="s">
        <v>79</v>
      </c>
      <c r="D17" s="34" t="s">
        <v>149</v>
      </c>
      <c r="E17" s="8" t="s">
        <v>471</v>
      </c>
      <c r="F17" s="8" t="s">
        <v>483</v>
      </c>
      <c r="G17" s="22"/>
    </row>
    <row r="18" spans="1:7" x14ac:dyDescent="0.3">
      <c r="A18" s="8">
        <f t="shared" si="0"/>
        <v>14</v>
      </c>
      <c r="B18" s="33" t="s">
        <v>426</v>
      </c>
      <c r="C18" s="33" t="s">
        <v>34</v>
      </c>
      <c r="D18" s="34" t="s">
        <v>35</v>
      </c>
      <c r="E18" s="8" t="s">
        <v>471</v>
      </c>
      <c r="F18" s="8" t="s">
        <v>482</v>
      </c>
      <c r="G18" s="22"/>
    </row>
    <row r="19" spans="1:7" x14ac:dyDescent="0.3">
      <c r="A19" s="8">
        <f t="shared" si="0"/>
        <v>15</v>
      </c>
      <c r="B19" s="33" t="s">
        <v>428</v>
      </c>
      <c r="C19" s="33" t="s">
        <v>141</v>
      </c>
      <c r="D19" s="34" t="s">
        <v>300</v>
      </c>
      <c r="E19" s="8" t="s">
        <v>470</v>
      </c>
      <c r="F19" s="8" t="s">
        <v>482</v>
      </c>
      <c r="G19" s="22" t="s">
        <v>477</v>
      </c>
    </row>
    <row r="20" spans="1:7" x14ac:dyDescent="0.3">
      <c r="A20" s="8">
        <f t="shared" si="0"/>
        <v>16</v>
      </c>
      <c r="B20" s="8" t="s">
        <v>478</v>
      </c>
      <c r="C20" s="8" t="s">
        <v>479</v>
      </c>
      <c r="D20" s="56" t="s">
        <v>61</v>
      </c>
      <c r="E20" s="8" t="s">
        <v>471</v>
      </c>
      <c r="F20" s="8" t="s">
        <v>483</v>
      </c>
      <c r="G20" s="22"/>
    </row>
    <row r="21" spans="1:7" x14ac:dyDescent="0.3">
      <c r="A21" s="8">
        <f t="shared" si="0"/>
        <v>17</v>
      </c>
      <c r="B21" s="33" t="s">
        <v>427</v>
      </c>
      <c r="C21" s="33" t="s">
        <v>86</v>
      </c>
      <c r="D21" s="34" t="s">
        <v>301</v>
      </c>
      <c r="E21" s="8" t="s">
        <v>471</v>
      </c>
      <c r="F21" s="8" t="s">
        <v>483</v>
      </c>
      <c r="G21" s="22"/>
    </row>
    <row r="22" spans="1:7" x14ac:dyDescent="0.3">
      <c r="A22" s="8">
        <f t="shared" si="0"/>
        <v>18</v>
      </c>
      <c r="B22" s="33" t="s">
        <v>427</v>
      </c>
      <c r="C22" s="33" t="s">
        <v>86</v>
      </c>
      <c r="D22" s="34" t="s">
        <v>406</v>
      </c>
      <c r="E22" s="8" t="s">
        <v>471</v>
      </c>
      <c r="F22" s="8" t="s">
        <v>483</v>
      </c>
      <c r="G22" s="22"/>
    </row>
    <row r="23" spans="1:7" x14ac:dyDescent="0.3">
      <c r="A23" s="8">
        <f t="shared" si="0"/>
        <v>19</v>
      </c>
      <c r="B23" s="33" t="s">
        <v>427</v>
      </c>
      <c r="C23" s="33" t="s">
        <v>86</v>
      </c>
      <c r="D23" s="34" t="s">
        <v>87</v>
      </c>
      <c r="E23" s="8" t="s">
        <v>471</v>
      </c>
      <c r="F23" s="8" t="s">
        <v>483</v>
      </c>
      <c r="G23" s="22"/>
    </row>
    <row r="24" spans="1:7" x14ac:dyDescent="0.3">
      <c r="A24" s="8">
        <f t="shared" si="0"/>
        <v>20</v>
      </c>
      <c r="B24" s="33" t="s">
        <v>427</v>
      </c>
      <c r="C24" s="33" t="s">
        <v>48</v>
      </c>
      <c r="D24" s="34" t="s">
        <v>49</v>
      </c>
      <c r="E24" s="8" t="s">
        <v>471</v>
      </c>
      <c r="F24" s="8" t="s">
        <v>482</v>
      </c>
      <c r="G24" s="22"/>
    </row>
  </sheetData>
  <mergeCells count="1">
    <mergeCell ref="A1:G2"/>
  </mergeCells>
  <phoneticPr fontId="1" type="noConversion"/>
  <conditionalFormatting sqref="D5">
    <cfRule type="expression" dxfId="17" priority="20">
      <formula>$G5="권장"</formula>
    </cfRule>
  </conditionalFormatting>
  <conditionalFormatting sqref="D6">
    <cfRule type="expression" dxfId="16" priority="19">
      <formula>$G13="권장"</formula>
    </cfRule>
  </conditionalFormatting>
  <conditionalFormatting sqref="D13">
    <cfRule type="expression" dxfId="15" priority="13">
      <formula>$G28="권장"</formula>
    </cfRule>
  </conditionalFormatting>
  <conditionalFormatting sqref="D14">
    <cfRule type="expression" dxfId="14" priority="12">
      <formula>$G35="권장"</formula>
    </cfRule>
  </conditionalFormatting>
  <conditionalFormatting sqref="D15:D17">
    <cfRule type="expression" dxfId="13" priority="11">
      <formula>$G42="권장"</formula>
    </cfRule>
  </conditionalFormatting>
  <conditionalFormatting sqref="D18">
    <cfRule type="expression" dxfId="12" priority="10">
      <formula>$G46="권장"</formula>
    </cfRule>
  </conditionalFormatting>
  <conditionalFormatting sqref="D19">
    <cfRule type="expression" dxfId="11" priority="9">
      <formula>$G51="권장"</formula>
    </cfRule>
  </conditionalFormatting>
  <conditionalFormatting sqref="D21">
    <cfRule type="expression" dxfId="10" priority="8">
      <formula>$G55="권장"</formula>
    </cfRule>
  </conditionalFormatting>
  <conditionalFormatting sqref="D22">
    <cfRule type="expression" dxfId="9" priority="7">
      <formula>$G56="권장"</formula>
    </cfRule>
  </conditionalFormatting>
  <conditionalFormatting sqref="D23">
    <cfRule type="expression" dxfId="8" priority="6">
      <formula>$G57="권장"</formula>
    </cfRule>
  </conditionalFormatting>
  <conditionalFormatting sqref="D24">
    <cfRule type="expression" dxfId="7" priority="5">
      <formula>$G59="권장"</formula>
    </cfRule>
  </conditionalFormatting>
  <conditionalFormatting sqref="D17">
    <cfRule type="expression" dxfId="6" priority="2">
      <formula>$G51="권장"</formula>
    </cfRule>
  </conditionalFormatting>
  <conditionalFormatting sqref="D16:D17">
    <cfRule type="expression" dxfId="5" priority="1">
      <formula>$G52="권장"</formula>
    </cfRule>
  </conditionalFormatting>
  <conditionalFormatting sqref="D8">
    <cfRule type="expression" dxfId="4" priority="78">
      <formula>$G17="권장"</formula>
    </cfRule>
  </conditionalFormatting>
  <conditionalFormatting sqref="D7">
    <cfRule type="expression" dxfId="3" priority="79">
      <formula>$G17="권장"</formula>
    </cfRule>
  </conditionalFormatting>
  <conditionalFormatting sqref="D9:D10">
    <cfRule type="expression" dxfId="2" priority="80">
      <formula>#REF!="권장"</formula>
    </cfRule>
  </conditionalFormatting>
  <conditionalFormatting sqref="D11">
    <cfRule type="expression" dxfId="1" priority="81">
      <formula>#REF!="권장"</formula>
    </cfRule>
  </conditionalFormatting>
  <pageMargins left="0.7" right="0.7" top="0.75" bottom="0.75" header="0.3" footer="0.3"/>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5</vt:i4>
      </vt:variant>
    </vt:vector>
  </HeadingPairs>
  <TitlesOfParts>
    <vt:vector size="5" baseType="lpstr">
      <vt:lpstr>지원 전 유의사항</vt:lpstr>
      <vt:lpstr>교환학생 협정교</vt:lpstr>
      <vt:lpstr>Sheet1</vt:lpstr>
      <vt:lpstr>방문학생 협정교</vt:lpstr>
      <vt:lpstr>교류 활성화 대상 협정교</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2026-01-28T02:21:02Z</cp:lastPrinted>
  <dcterms:created xsi:type="dcterms:W3CDTF">2025-12-10T00:28:11Z</dcterms:created>
  <dcterms:modified xsi:type="dcterms:W3CDTF">2026-02-02T06:40:38Z</dcterms:modified>
</cp:coreProperties>
</file>